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титульный" sheetId="1" r:id="rId1"/>
    <sheet name="ВО цены" sheetId="2" r:id="rId2"/>
    <sheet name="ВО цены(2)" sheetId="3" r:id="rId3"/>
    <sheet name="ссылки на публикации" sheetId="4" r:id="rId4"/>
    <sheet name="комментарии" sheetId="5" r:id="rId5"/>
  </sheets>
  <externalReferences>
    <externalReference r:id="rId8"/>
  </externalReferences>
  <definedNames>
    <definedName name="fil">'[1]Титульный'!$G$21</definedName>
    <definedName name="godEnd">'[1]Титульный'!$G$13</definedName>
    <definedName name="godStart">'[1]Титульный'!$G$12</definedName>
    <definedName name="kind_of_activity">'[1]TEHSHEET'!$AD$2:$AD$4</definedName>
    <definedName name="kind_of_publication">'[1]TEHSHEET'!$S$3:$S$4</definedName>
    <definedName name="logic">'[1]TEHSHEET'!$A$2:$A$3</definedName>
    <definedName name="MO_LIST_32">'[1]REESTR_MO'!$B$261:$B$273</definedName>
    <definedName name="MR_LIST">'[1]REESTR_MO'!$D$2:$D$44</definedName>
    <definedName name="org">'[1]Титульный'!$G$19</definedName>
  </definedNames>
  <calcPr fullCalcOnLoad="1"/>
</workbook>
</file>

<file path=xl/sharedStrings.xml><?xml version="1.0" encoding="utf-8"?>
<sst xmlns="http://schemas.openxmlformats.org/spreadsheetml/2006/main" count="223" uniqueCount="153">
  <si>
    <t>Показатели подлежащие раскрытию в сфере водоотведения или объекта очистки сточных вод (Цены и тарифы)</t>
  </si>
  <si>
    <t>версия 4.6</t>
  </si>
  <si>
    <t>Субъект РФ</t>
  </si>
  <si>
    <t>Тверская область</t>
  </si>
  <si>
    <t>Публикация</t>
  </si>
  <si>
    <t>на сайте регулирующего органа</t>
  </si>
  <si>
    <t>Период регулирования</t>
  </si>
  <si>
    <t>Начало очередного периода регулирования</t>
  </si>
  <si>
    <t>01.04.2011</t>
  </si>
  <si>
    <t>Окончание очередного периода регулирования</t>
  </si>
  <si>
    <t>31.12.2011</t>
  </si>
  <si>
    <t>Является ли данное юридическое лицо подразделением (филиалом) другой организации</t>
  </si>
  <si>
    <t>нет</t>
  </si>
  <si>
    <t>Дата последнего обновления реестра организаций: 24.05.2012 11:23:17</t>
  </si>
  <si>
    <t>Наименование организации</t>
  </si>
  <si>
    <t>МУП "Городская коммунальная служба"</t>
  </si>
  <si>
    <t>Наименование ПОДРАЗДЕЛЕНИЯ</t>
  </si>
  <si>
    <t>ИНН организации</t>
  </si>
  <si>
    <t>6913011846</t>
  </si>
  <si>
    <t>КПП организации</t>
  </si>
  <si>
    <t>691301001</t>
  </si>
  <si>
    <t>Вид деятельности, на которую установлен тариф</t>
  </si>
  <si>
    <t>Транспортировка сточных вод</t>
  </si>
  <si>
    <t>НДС (отметка об учтенном НДС)</t>
  </si>
  <si>
    <t>Организации-перепродавцы</t>
  </si>
  <si>
    <t>тариф для организаций не являющихся плательщиками НДС</t>
  </si>
  <si>
    <t>Бюджетные потребители</t>
  </si>
  <si>
    <t>Население</t>
  </si>
  <si>
    <t>тариф организаций не являющихся плательщиками НДС</t>
  </si>
  <si>
    <t>Прочие</t>
  </si>
  <si>
    <t>Организация выполняет инвестиционную программу</t>
  </si>
  <si>
    <t>Наличие 2-ставочного тарифа</t>
  </si>
  <si>
    <t>Применить автозаполнение значения тарифа</t>
  </si>
  <si>
    <t>Система коммунальной инфраструктуры</t>
  </si>
  <si>
    <t>Условный порядковый номер</t>
  </si>
  <si>
    <t>2</t>
  </si>
  <si>
    <t>Описание</t>
  </si>
  <si>
    <t>МО "Городское поселение город Осташков"</t>
  </si>
  <si>
    <t>Дата последнего обновления реестра МР/МО: 24.05.2012 11:25:33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</si>
  <si>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</si>
  <si>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</si>
  <si>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</si>
  <si>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</si>
  <si>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</si>
  <si>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Осташковский муниципальный район</t>
  </si>
  <si>
    <t>28645000</t>
  </si>
  <si>
    <t>Добавить МО</t>
  </si>
  <si>
    <t>Добавить МР</t>
  </si>
  <si>
    <t>Адрес организации</t>
  </si>
  <si>
    <t>Юридический адрес:</t>
  </si>
  <si>
    <t>172730 г.Осташков,ул.Гагарина,д.92</t>
  </si>
  <si>
    <t>Почтовый адрес:</t>
  </si>
  <si>
    <t>Руководитель</t>
  </si>
  <si>
    <t>Фамилия, имя, отчество:</t>
  </si>
  <si>
    <t>Захватов Валерий Юрьевич</t>
  </si>
  <si>
    <t>(код) номер телефона:</t>
  </si>
  <si>
    <t>8 (48235) 501-21</t>
  </si>
  <si>
    <t>Главный бухгалтер</t>
  </si>
  <si>
    <t>Сургучева Наталья Николаевна</t>
  </si>
  <si>
    <t>8 (48235) 5-13-00</t>
  </si>
  <si>
    <t>Должностное лицо, ответственное за составление формы</t>
  </si>
  <si>
    <t>Чижова Елена Николаевна</t>
  </si>
  <si>
    <t>Должность:</t>
  </si>
  <si>
    <t>ведущий экономист</t>
  </si>
  <si>
    <t>8 (48235) 5-07-11</t>
  </si>
  <si>
    <t>e-mail:</t>
  </si>
  <si>
    <t>voda.gks@mail.ru</t>
  </si>
  <si>
    <t>Информация о ценах (тарифах) на регулируемые товары и услуги и надбавках к этим ценам (тарифам) *</t>
  </si>
  <si>
    <t>№ п/п</t>
  </si>
  <si>
    <t>Наименование показателя</t>
  </si>
  <si>
    <t>Дата ввода</t>
  </si>
  <si>
    <t>Срок действия</t>
  </si>
  <si>
    <t>Постановление</t>
  </si>
  <si>
    <t>Наименование регулирующего органа, принявшего решение об утверждении цен</t>
  </si>
  <si>
    <t>Источник официального опубликования органом, принявшим решение об утверждении цены (тарифа, надбавки)</t>
  </si>
  <si>
    <t>Примечание</t>
  </si>
  <si>
    <t>Одноставочный тариф, руб./куб.м</t>
  </si>
  <si>
    <t>Двухставочный тариф</t>
  </si>
  <si>
    <t>ставка платы за водоотведение или очистку сточных вод,  руб./куб.м</t>
  </si>
  <si>
    <t>ставка платы за содержание системы водоотведения или объекта очистки сточных вод, тыс. руб. в месяц/куб.м/ч</t>
  </si>
  <si>
    <t>дата</t>
  </si>
  <si>
    <t>номер</t>
  </si>
  <si>
    <t>3.1</t>
  </si>
  <si>
    <t>3.2</t>
  </si>
  <si>
    <t>4</t>
  </si>
  <si>
    <t>4.1</t>
  </si>
  <si>
    <t>4.2</t>
  </si>
  <si>
    <t>5</t>
  </si>
  <si>
    <t>5.1</t>
  </si>
  <si>
    <t>5.2</t>
  </si>
  <si>
    <t>6</t>
  </si>
  <si>
    <t>6.1</t>
  </si>
  <si>
    <t>6.2</t>
  </si>
  <si>
    <t>7</t>
  </si>
  <si>
    <t>8</t>
  </si>
  <si>
    <t>9.1</t>
  </si>
  <si>
    <t>9.2</t>
  </si>
  <si>
    <t>10</t>
  </si>
  <si>
    <t>11</t>
  </si>
  <si>
    <t>12</t>
  </si>
  <si>
    <t>1</t>
  </si>
  <si>
    <t xml:space="preserve">Утвержденный тариф на водоотведение </t>
  </si>
  <si>
    <t>30.05.2011</t>
  </si>
  <si>
    <t>26.04.2009</t>
  </si>
  <si>
    <t>№ 86</t>
  </si>
  <si>
    <t>Совет депутатов МО"Городское поселение - г.Осташков"</t>
  </si>
  <si>
    <t>газета "Селигер"</t>
  </si>
  <si>
    <t>Предприятие работает с 1.04.2011г.</t>
  </si>
  <si>
    <t>26.08.2011</t>
  </si>
  <si>
    <t>29.04.2011</t>
  </si>
  <si>
    <t>№ 0298-24К07-нп</t>
  </si>
  <si>
    <t>РЭК Тверской обл.</t>
  </si>
  <si>
    <t xml:space="preserve">газета "Тверская жизнь" </t>
  </si>
  <si>
    <t>3</t>
  </si>
  <si>
    <t>27.08.2011</t>
  </si>
  <si>
    <t>№ 435-нп</t>
  </si>
  <si>
    <t>Информация о ценах (тарифах) на регулируемые товары и услуги и надбавках к этим ценам (тарифам)*</t>
  </si>
  <si>
    <t>Единица измерения</t>
  </si>
  <si>
    <t>Значение</t>
  </si>
  <si>
    <t>Постановление (дата)</t>
  </si>
  <si>
    <t>Постановление (номер)</t>
  </si>
  <si>
    <t>7.1</t>
  </si>
  <si>
    <t>7.2</t>
  </si>
  <si>
    <t>Утвержденная надбавка к ценам (тарифам) на водоотведение или очистку сточных вод для потребителей</t>
  </si>
  <si>
    <t>для населения</t>
  </si>
  <si>
    <t>руб./куб. м</t>
  </si>
  <si>
    <t>для бюджетных потребителей</t>
  </si>
  <si>
    <t>для прочих потребителей</t>
  </si>
  <si>
    <t>Утвержденная надбавка к тарифам регулируемых организаций на водоотведение или очистку сточных вод</t>
  </si>
  <si>
    <t>Утвержденный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</si>
  <si>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руб./куб. м/час</t>
  </si>
  <si>
    <t>Утвержденный тариф регулируемых организаций на подключение к системе водоотведения или объекту очистки сточных вод</t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</si>
  <si>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</si>
  <si>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</si>
  <si>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</si>
  <si>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</si>
  <si>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</si>
  <si>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печатного издания</t>
  </si>
  <si>
    <t>Дата печатного издания</t>
  </si>
  <si>
    <t>Адрес сайта в сети Интернет</t>
  </si>
  <si>
    <t>Информация о ценах на регулируемые товары и услуги и надбавках к этим ценам **</t>
  </si>
  <si>
    <t>1.1</t>
  </si>
  <si>
    <t>Сайт в сети Интернет</t>
  </si>
  <si>
    <t>сайт www.rectver.ru</t>
  </si>
  <si>
    <t>x</t>
  </si>
  <si>
    <t>http://www.rectver.ru/</t>
  </si>
  <si>
    <t>1.2</t>
  </si>
  <si>
    <t>Печатное издание</t>
  </si>
  <si>
    <t>30.04.2011</t>
  </si>
  <si>
    <t>№ 78-79</t>
  </si>
  <si>
    <t>1.3</t>
  </si>
  <si>
    <t>№ 158</t>
  </si>
  <si>
    <t>КОММЕНТАРИИ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</si>
</sst>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3">
    <font>
      <sz val="10"/>
      <name val="Arial"/>
      <family val="0"/>
    </font>
    <font>
      <b/>
      <sz val="9"/>
      <name val="Tahoma"/>
      <family val="2"/>
    </font>
    <font>
      <sz val="10"/>
      <name val="Arial Cyr"/>
      <family val="0"/>
    </font>
    <font>
      <sz val="9"/>
      <name val="Tahoma"/>
      <family val="2"/>
    </font>
    <font>
      <sz val="8"/>
      <name val="Verdana"/>
      <family val="2"/>
    </font>
    <font>
      <sz val="9"/>
      <color indexed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sz val="11"/>
      <color indexed="8"/>
      <name val="Calibri"/>
      <family val="2"/>
    </font>
    <font>
      <b/>
      <sz val="9"/>
      <color indexed="22"/>
      <name val="Tahoma"/>
      <family val="2"/>
    </font>
    <font>
      <sz val="9"/>
      <color indexed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dashed"/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dashed"/>
      <top style="thin">
        <color indexed="63"/>
      </top>
      <bottom style="thin">
        <color indexed="63"/>
      </bottom>
    </border>
    <border>
      <left style="dashed"/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/>
      <right style="dashed"/>
      <top style="thin"/>
      <bottom style="thin"/>
    </border>
    <border>
      <left style="thin">
        <color indexed="63"/>
      </left>
      <right style="dashed"/>
      <top style="thin">
        <color indexed="63"/>
      </top>
      <bottom style="thin"/>
    </border>
    <border>
      <left style="dashed"/>
      <right style="dashed"/>
      <top style="thin">
        <color indexed="63"/>
      </top>
      <bottom style="thin"/>
    </border>
    <border>
      <left style="dashed"/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dashed"/>
      <top style="thin"/>
      <bottom style="thin"/>
    </border>
    <border>
      <left style="dashed"/>
      <right style="medium">
        <color indexed="63"/>
      </right>
      <top style="thin"/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3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2" borderId="1" xfId="27" applyFont="1" applyFill="1" applyBorder="1" applyAlignment="1" applyProtection="1">
      <alignment horizontal="center" vertical="center" wrapText="1"/>
      <protection/>
    </xf>
    <xf numFmtId="0" fontId="1" fillId="2" borderId="2" xfId="27" applyFont="1" applyFill="1" applyBorder="1" applyAlignment="1" applyProtection="1">
      <alignment horizontal="center" vertical="center" wrapText="1"/>
      <protection/>
    </xf>
    <xf numFmtId="0" fontId="1" fillId="3" borderId="1" xfId="27" applyFont="1" applyFill="1" applyBorder="1" applyAlignment="1" applyProtection="1">
      <alignment horizontal="center" vertical="center" wrapText="1"/>
      <protection/>
    </xf>
    <xf numFmtId="0" fontId="1" fillId="3" borderId="3" xfId="27" applyFont="1" applyFill="1" applyBorder="1" applyAlignment="1" applyProtection="1">
      <alignment horizontal="center" vertical="center" wrapText="1"/>
      <protection/>
    </xf>
    <xf numFmtId="0" fontId="1" fillId="4" borderId="4" xfId="27" applyFont="1" applyFill="1" applyBorder="1" applyAlignment="1" applyProtection="1">
      <alignment horizontal="center" vertical="center" wrapText="1"/>
      <protection/>
    </xf>
    <xf numFmtId="0" fontId="3" fillId="0" borderId="0" xfId="26" applyFont="1" applyBorder="1" applyAlignment="1" applyProtection="1">
      <alignment vertical="center" wrapText="1"/>
      <protection/>
    </xf>
    <xf numFmtId="0" fontId="3" fillId="0" borderId="0" xfId="26" applyFont="1" applyAlignment="1" applyProtection="1">
      <alignment horizontal="center" vertical="center" wrapText="1"/>
      <protection/>
    </xf>
    <xf numFmtId="49" fontId="1" fillId="3" borderId="5" xfId="29" applyNumberFormat="1" applyFont="1" applyFill="1" applyBorder="1" applyAlignment="1" applyProtection="1">
      <alignment horizontal="center" vertical="center" wrapText="1"/>
      <protection/>
    </xf>
    <xf numFmtId="49" fontId="1" fillId="3" borderId="6" xfId="29" applyNumberFormat="1" applyFont="1" applyFill="1" applyBorder="1" applyAlignment="1" applyProtection="1">
      <alignment horizontal="center" vertical="center" wrapText="1"/>
      <protection/>
    </xf>
    <xf numFmtId="0" fontId="3" fillId="5" borderId="7" xfId="26" applyFont="1" applyFill="1" applyBorder="1" applyAlignment="1" applyProtection="1">
      <alignment horizontal="center" vertical="center" wrapText="1"/>
      <protection locked="0"/>
    </xf>
    <xf numFmtId="0" fontId="5" fillId="3" borderId="0" xfId="29" applyNumberFormat="1" applyFont="1" applyFill="1" applyBorder="1" applyAlignment="1" applyProtection="1">
      <alignment horizontal="center" vertical="center" wrapText="1"/>
      <protection/>
    </xf>
    <xf numFmtId="0" fontId="3" fillId="0" borderId="0" xfId="26" applyFont="1" applyAlignment="1" applyProtection="1">
      <alignment vertical="center" wrapText="1"/>
      <protection/>
    </xf>
    <xf numFmtId="0" fontId="3" fillId="3" borderId="0" xfId="29" applyNumberFormat="1" applyFont="1" applyFill="1" applyBorder="1" applyAlignment="1" applyProtection="1">
      <alignment horizontal="center" vertical="center" wrapText="1"/>
      <protection/>
    </xf>
    <xf numFmtId="49" fontId="1" fillId="3" borderId="8" xfId="29" applyNumberFormat="1" applyFont="1" applyFill="1" applyBorder="1" applyAlignment="1" applyProtection="1">
      <alignment horizontal="center" vertical="center" wrapText="1"/>
      <protection/>
    </xf>
    <xf numFmtId="49" fontId="1" fillId="3" borderId="9" xfId="29" applyNumberFormat="1" applyFont="1" applyFill="1" applyBorder="1" applyAlignment="1" applyProtection="1">
      <alignment horizontal="center" vertical="center" wrapText="1"/>
      <protection/>
    </xf>
    <xf numFmtId="49" fontId="1" fillId="3" borderId="10" xfId="29" applyNumberFormat="1" applyFont="1" applyFill="1" applyBorder="1" applyAlignment="1" applyProtection="1">
      <alignment horizontal="center" vertical="center" wrapText="1"/>
      <protection/>
    </xf>
    <xf numFmtId="49" fontId="1" fillId="3" borderId="11" xfId="29" applyNumberFormat="1" applyFont="1" applyFill="1" applyBorder="1" applyAlignment="1" applyProtection="1">
      <alignment horizontal="center" vertical="center" wrapText="1"/>
      <protection/>
    </xf>
    <xf numFmtId="49" fontId="1" fillId="3" borderId="12" xfId="29" applyNumberFormat="1" applyFont="1" applyFill="1" applyBorder="1" applyAlignment="1" applyProtection="1">
      <alignment horizontal="center" vertical="center" wrapText="1"/>
      <protection/>
    </xf>
    <xf numFmtId="14" fontId="3" fillId="4" borderId="13" xfId="27" applyNumberFormat="1" applyFont="1" applyFill="1" applyBorder="1" applyAlignment="1" applyProtection="1">
      <alignment horizontal="center" vertical="center" wrapText="1"/>
      <protection/>
    </xf>
    <xf numFmtId="14" fontId="3" fillId="4" borderId="7" xfId="27" applyNumberFormat="1" applyFont="1" applyFill="1" applyBorder="1" applyAlignment="1" applyProtection="1">
      <alignment horizontal="center" vertical="center" wrapText="1"/>
      <protection/>
    </xf>
    <xf numFmtId="49" fontId="1" fillId="3" borderId="0" xfId="29" applyNumberFormat="1" applyFont="1" applyFill="1" applyBorder="1" applyAlignment="1" applyProtection="1">
      <alignment horizontal="center" vertical="center" wrapText="1"/>
      <protection/>
    </xf>
    <xf numFmtId="0" fontId="3" fillId="3" borderId="0" xfId="27" applyFont="1" applyFill="1" applyBorder="1" applyAlignment="1" applyProtection="1">
      <alignment horizontal="center" vertical="center" wrapText="1"/>
      <protection/>
    </xf>
    <xf numFmtId="0" fontId="3" fillId="3" borderId="0" xfId="26" applyFont="1" applyFill="1" applyBorder="1" applyAlignment="1" applyProtection="1">
      <alignment horizontal="center" vertical="center" wrapText="1"/>
      <protection/>
    </xf>
    <xf numFmtId="0" fontId="3" fillId="4" borderId="4" xfId="27" applyFont="1" applyFill="1" applyBorder="1" applyAlignment="1" applyProtection="1">
      <alignment horizontal="center" vertical="center" wrapText="1"/>
      <protection/>
    </xf>
    <xf numFmtId="0" fontId="1" fillId="3" borderId="1" xfId="29" applyNumberFormat="1" applyFont="1" applyFill="1" applyBorder="1" applyAlignment="1" applyProtection="1">
      <alignment horizontal="center" vertical="center" wrapText="1"/>
      <protection/>
    </xf>
    <xf numFmtId="0" fontId="1" fillId="3" borderId="14" xfId="29" applyNumberFormat="1" applyFont="1" applyFill="1" applyBorder="1" applyAlignment="1" applyProtection="1">
      <alignment horizontal="center" vertical="center" wrapText="1"/>
      <protection/>
    </xf>
    <xf numFmtId="49" fontId="3" fillId="3" borderId="7" xfId="29" applyNumberFormat="1" applyFont="1" applyFill="1" applyBorder="1" applyAlignment="1" applyProtection="1">
      <alignment horizontal="center" vertical="center" wrapText="1"/>
      <protection/>
    </xf>
    <xf numFmtId="0" fontId="1" fillId="3" borderId="8" xfId="27" applyFont="1" applyFill="1" applyBorder="1" applyAlignment="1" applyProtection="1">
      <alignment horizontal="center" vertical="center" wrapText="1"/>
      <protection/>
    </xf>
    <xf numFmtId="0" fontId="1" fillId="3" borderId="15" xfId="27" applyFont="1" applyFill="1" applyBorder="1" applyAlignment="1" applyProtection="1">
      <alignment horizontal="center" vertical="center" wrapText="1"/>
      <protection/>
    </xf>
    <xf numFmtId="49" fontId="3" fillId="4" borderId="16" xfId="27" applyNumberFormat="1" applyFont="1" applyFill="1" applyBorder="1" applyAlignment="1" applyProtection="1">
      <alignment horizontal="center" vertical="center" wrapText="1"/>
      <protection/>
    </xf>
    <xf numFmtId="49" fontId="3" fillId="4" borderId="4" xfId="27" applyNumberFormat="1" applyFont="1" applyFill="1" applyBorder="1" applyAlignment="1" applyProtection="1">
      <alignment horizontal="center" vertical="center" wrapText="1"/>
      <protection/>
    </xf>
    <xf numFmtId="49" fontId="6" fillId="3" borderId="8" xfId="30" applyNumberFormat="1" applyFont="1" applyFill="1" applyBorder="1" applyAlignment="1" applyProtection="1">
      <alignment horizontal="center" vertical="center" wrapText="1"/>
      <protection/>
    </xf>
    <xf numFmtId="49" fontId="6" fillId="3" borderId="9" xfId="30" applyNumberFormat="1" applyFont="1" applyFill="1" applyBorder="1" applyAlignment="1" applyProtection="1">
      <alignment horizontal="center" vertical="center" wrapText="1"/>
      <protection/>
    </xf>
    <xf numFmtId="49" fontId="6" fillId="3" borderId="10" xfId="30" applyNumberFormat="1" applyFont="1" applyFill="1" applyBorder="1" applyAlignment="1" applyProtection="1">
      <alignment horizontal="center" vertical="center" wrapText="1"/>
      <protection/>
    </xf>
    <xf numFmtId="49" fontId="6" fillId="3" borderId="17" xfId="30" applyNumberFormat="1" applyFont="1" applyFill="1" applyBorder="1" applyAlignment="1" applyProtection="1">
      <alignment horizontal="center" vertical="center" wrapText="1"/>
      <protection/>
    </xf>
    <xf numFmtId="0" fontId="3" fillId="5" borderId="13" xfId="26" applyFont="1" applyFill="1" applyBorder="1" applyAlignment="1" applyProtection="1">
      <alignment horizontal="center" vertical="center" wrapText="1"/>
      <protection locked="0"/>
    </xf>
    <xf numFmtId="49" fontId="6" fillId="3" borderId="1" xfId="30" applyNumberFormat="1" applyFont="1" applyFill="1" applyBorder="1" applyAlignment="1" applyProtection="1">
      <alignment horizontal="center" vertical="center" wrapText="1"/>
      <protection/>
    </xf>
    <xf numFmtId="49" fontId="6" fillId="3" borderId="14" xfId="30" applyNumberFormat="1" applyFont="1" applyFill="1" applyBorder="1" applyAlignment="1" applyProtection="1">
      <alignment horizontal="center" vertical="center" wrapText="1"/>
      <protection/>
    </xf>
    <xf numFmtId="0" fontId="6" fillId="0" borderId="18" xfId="27" applyFont="1" applyFill="1" applyBorder="1" applyAlignment="1" applyProtection="1">
      <alignment horizontal="center" vertical="center" wrapText="1"/>
      <protection/>
    </xf>
    <xf numFmtId="0" fontId="6" fillId="0" borderId="19" xfId="27" applyFont="1" applyFill="1" applyBorder="1" applyAlignment="1" applyProtection="1">
      <alignment horizontal="center" vertical="center" wrapText="1"/>
      <protection/>
    </xf>
    <xf numFmtId="49" fontId="7" fillId="3" borderId="11" xfId="30" applyNumberFormat="1" applyFont="1" applyFill="1" applyBorder="1" applyAlignment="1" applyProtection="1">
      <alignment horizontal="center" vertical="center" wrapText="1"/>
      <protection/>
    </xf>
    <xf numFmtId="49" fontId="7" fillId="3" borderId="12" xfId="30" applyNumberFormat="1" applyFont="1" applyFill="1" applyBorder="1" applyAlignment="1" applyProtection="1">
      <alignment horizontal="center" vertical="center" wrapText="1"/>
      <protection/>
    </xf>
    <xf numFmtId="49" fontId="7" fillId="5" borderId="13" xfId="27" applyNumberFormat="1" applyFont="1" applyFill="1" applyBorder="1" applyAlignment="1" applyProtection="1">
      <alignment horizontal="center" vertical="center" wrapText="1"/>
      <protection locked="0"/>
    </xf>
    <xf numFmtId="49" fontId="7" fillId="3" borderId="5" xfId="30" applyNumberFormat="1" applyFont="1" applyFill="1" applyBorder="1" applyAlignment="1" applyProtection="1">
      <alignment horizontal="center" vertical="center" wrapText="1"/>
      <protection/>
    </xf>
    <xf numFmtId="49" fontId="7" fillId="3" borderId="6" xfId="30" applyNumberFormat="1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3" borderId="0" xfId="27" applyFont="1" applyFill="1" applyBorder="1" applyAlignment="1" applyProtection="1">
      <alignment horizontal="center" vertical="center" wrapText="1"/>
      <protection/>
    </xf>
    <xf numFmtId="49" fontId="1" fillId="3" borderId="21" xfId="29" applyNumberFormat="1" applyFont="1" applyFill="1" applyBorder="1" applyAlignment="1" applyProtection="1">
      <alignment horizontal="center" vertical="center" wrapText="1"/>
      <protection/>
    </xf>
    <xf numFmtId="0" fontId="1" fillId="3" borderId="22" xfId="27" applyFont="1" applyFill="1" applyBorder="1" applyAlignment="1" applyProtection="1">
      <alignment horizontal="center" vertical="center" wrapText="1"/>
      <protection/>
    </xf>
    <xf numFmtId="0" fontId="1" fillId="3" borderId="23" xfId="27" applyFont="1" applyFill="1" applyBorder="1" applyAlignment="1" applyProtection="1">
      <alignment horizontal="center" vertical="center" wrapText="1"/>
      <protection/>
    </xf>
    <xf numFmtId="0" fontId="3" fillId="3" borderId="24" xfId="27" applyFont="1" applyFill="1" applyBorder="1" applyAlignment="1" applyProtection="1">
      <alignment horizontal="center" vertical="center" wrapText="1"/>
      <protection/>
    </xf>
    <xf numFmtId="0" fontId="3" fillId="3" borderId="20" xfId="27" applyFont="1" applyFill="1" applyBorder="1" applyAlignment="1" applyProtection="1">
      <alignment horizontal="center" vertical="center" wrapText="1"/>
      <protection/>
    </xf>
    <xf numFmtId="0" fontId="3" fillId="3" borderId="25" xfId="26" applyFont="1" applyFill="1" applyBorder="1" applyAlignment="1" applyProtection="1">
      <alignment horizontal="center" vertical="center" wrapText="1"/>
      <protection/>
    </xf>
    <xf numFmtId="49" fontId="0" fillId="5" borderId="26" xfId="0" applyNumberForma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/>
      <protection/>
    </xf>
    <xf numFmtId="49" fontId="0" fillId="5" borderId="27" xfId="0" applyNumberFormat="1" applyFill="1" applyBorder="1" applyAlignment="1" applyProtection="1">
      <alignment horizontal="center" vertical="center" wrapText="1"/>
      <protection locked="0"/>
    </xf>
    <xf numFmtId="49" fontId="8" fillId="6" borderId="28" xfId="15" applyNumberFormat="1" applyFont="1" applyFill="1" applyBorder="1" applyAlignment="1" applyProtection="1">
      <alignment horizontal="left" vertical="center" indent="1"/>
      <protection/>
    </xf>
    <xf numFmtId="0" fontId="3" fillId="6" borderId="29" xfId="0" applyFont="1" applyFill="1" applyBorder="1" applyAlignment="1" applyProtection="1">
      <alignment horizontal="center" vertical="top"/>
      <protection/>
    </xf>
    <xf numFmtId="49" fontId="8" fillId="6" borderId="30" xfId="15" applyNumberFormat="1" applyFont="1" applyFill="1" applyBorder="1" applyAlignment="1" applyProtection="1">
      <alignment horizontal="left" vertical="center" indent="1"/>
      <protection/>
    </xf>
    <xf numFmtId="0" fontId="3" fillId="6" borderId="31" xfId="0" applyFont="1" applyFill="1" applyBorder="1" applyAlignment="1" applyProtection="1">
      <alignment horizontal="center" vertical="top"/>
      <protection/>
    </xf>
    <xf numFmtId="0" fontId="3" fillId="6" borderId="32" xfId="0" applyFont="1" applyFill="1" applyBorder="1" applyAlignment="1" applyProtection="1">
      <alignment horizontal="center" vertical="top"/>
      <protection/>
    </xf>
    <xf numFmtId="49" fontId="1" fillId="3" borderId="33" xfId="29" applyNumberFormat="1" applyFont="1" applyFill="1" applyBorder="1" applyAlignment="1" applyProtection="1">
      <alignment horizontal="center" vertical="center" wrapText="1"/>
      <protection/>
    </xf>
    <xf numFmtId="49" fontId="1" fillId="3" borderId="34" xfId="29" applyNumberFormat="1" applyFont="1" applyFill="1" applyBorder="1" applyAlignment="1" applyProtection="1">
      <alignment horizontal="center" vertical="center" wrapText="1"/>
      <protection/>
    </xf>
    <xf numFmtId="0" fontId="3" fillId="0" borderId="35" xfId="26" applyFont="1" applyBorder="1" applyAlignment="1" applyProtection="1">
      <alignment vertical="center" wrapText="1"/>
      <protection/>
    </xf>
    <xf numFmtId="49" fontId="7" fillId="5" borderId="13" xfId="27" applyNumberFormat="1" applyFont="1" applyFill="1" applyBorder="1" applyAlignment="1" applyProtection="1">
      <alignment vertical="center" wrapText="1"/>
      <protection locked="0"/>
    </xf>
    <xf numFmtId="49" fontId="6" fillId="3" borderId="0" xfId="30" applyNumberFormat="1" applyFont="1" applyFill="1" applyBorder="1" applyAlignment="1" applyProtection="1">
      <alignment vertical="center" wrapText="1"/>
      <protection/>
    </xf>
    <xf numFmtId="0" fontId="7" fillId="3" borderId="0" xfId="27" applyFont="1" applyFill="1" applyBorder="1" applyAlignment="1" applyProtection="1">
      <alignment vertical="center" wrapText="1"/>
      <protection/>
    </xf>
    <xf numFmtId="49" fontId="7" fillId="5" borderId="7" xfId="27" applyNumberFormat="1" applyFont="1" applyFill="1" applyBorder="1" applyAlignment="1" applyProtection="1">
      <alignment vertical="center" wrapText="1"/>
      <protection locked="0"/>
    </xf>
    <xf numFmtId="0" fontId="7" fillId="3" borderId="11" xfId="27" applyFont="1" applyFill="1" applyBorder="1" applyAlignment="1" applyProtection="1">
      <alignment horizontal="center" vertical="center" wrapText="1"/>
      <protection/>
    </xf>
    <xf numFmtId="0" fontId="7" fillId="3" borderId="12" xfId="27" applyFont="1" applyFill="1" applyBorder="1" applyAlignment="1" applyProtection="1">
      <alignment horizontal="center" vertical="center" wrapText="1"/>
      <protection/>
    </xf>
    <xf numFmtId="0" fontId="1" fillId="2" borderId="36" xfId="18" applyNumberFormat="1" applyFont="1" applyFill="1" applyBorder="1" applyAlignment="1" applyProtection="1">
      <alignment horizontal="center" vertical="center" wrapText="1"/>
      <protection/>
    </xf>
    <xf numFmtId="0" fontId="1" fillId="2" borderId="37" xfId="18" applyNumberFormat="1" applyFont="1" applyFill="1" applyBorder="1" applyAlignment="1" applyProtection="1">
      <alignment horizontal="center" vertical="center" wrapText="1"/>
      <protection/>
    </xf>
    <xf numFmtId="0" fontId="0" fillId="2" borderId="38" xfId="18" applyNumberFormat="1" applyFont="1" applyFill="1" applyBorder="1" applyAlignment="1" applyProtection="1">
      <alignment horizontal="center" vertical="center" wrapText="1"/>
      <protection/>
    </xf>
    <xf numFmtId="0" fontId="0" fillId="2" borderId="39" xfId="18" applyNumberFormat="1" applyFont="1" applyFill="1" applyBorder="1" applyAlignment="1" applyProtection="1">
      <alignment horizontal="center" vertical="center" wrapText="1"/>
      <protection/>
    </xf>
    <xf numFmtId="49" fontId="1" fillId="7" borderId="18" xfId="24" applyNumberFormat="1" applyFont="1" applyFill="1" applyBorder="1" applyAlignment="1" applyProtection="1">
      <alignment horizontal="center" vertical="center" wrapText="1"/>
      <protection/>
    </xf>
    <xf numFmtId="0" fontId="1" fillId="7" borderId="18" xfId="24" applyFont="1" applyFill="1" applyBorder="1" applyAlignment="1" applyProtection="1">
      <alignment horizontal="center" vertical="center" wrapText="1"/>
      <protection/>
    </xf>
    <xf numFmtId="0" fontId="1" fillId="7" borderId="8" xfId="21" applyFont="1" applyFill="1" applyBorder="1" applyAlignment="1" applyProtection="1">
      <alignment horizontal="center" vertical="center" wrapText="1"/>
      <protection/>
    </xf>
    <xf numFmtId="0" fontId="1" fillId="7" borderId="9" xfId="21" applyFont="1" applyFill="1" applyBorder="1" applyAlignment="1" applyProtection="1">
      <alignment horizontal="center" vertical="center" wrapText="1"/>
      <protection/>
    </xf>
    <xf numFmtId="0" fontId="1" fillId="7" borderId="40" xfId="21" applyFont="1" applyFill="1" applyBorder="1" applyAlignment="1" applyProtection="1">
      <alignment horizontal="center" vertical="center" wrapText="1"/>
      <protection/>
    </xf>
    <xf numFmtId="0" fontId="1" fillId="7" borderId="41" xfId="20" applyFont="1" applyFill="1" applyBorder="1" applyAlignment="1" applyProtection="1">
      <alignment horizontal="center" vertical="center" wrapText="1"/>
      <protection/>
    </xf>
    <xf numFmtId="0" fontId="1" fillId="7" borderId="19" xfId="24" applyFont="1" applyFill="1" applyBorder="1" applyAlignment="1" applyProtection="1">
      <alignment horizontal="center" vertical="center" wrapText="1"/>
      <protection/>
    </xf>
    <xf numFmtId="0" fontId="1" fillId="7" borderId="18" xfId="21" applyFont="1" applyFill="1" applyBorder="1" applyAlignment="1" applyProtection="1">
      <alignment horizontal="center" vertical="center" wrapText="1"/>
      <protection/>
    </xf>
    <xf numFmtId="0" fontId="1" fillId="7" borderId="42" xfId="20" applyFont="1" applyFill="1" applyBorder="1" applyAlignment="1" applyProtection="1">
      <alignment horizontal="center" vertical="center" wrapText="1"/>
      <protection/>
    </xf>
    <xf numFmtId="49" fontId="1" fillId="7" borderId="43" xfId="24" applyNumberFormat="1" applyFont="1" applyFill="1" applyBorder="1" applyAlignment="1" applyProtection="1">
      <alignment horizontal="center" vertical="center" wrapText="1"/>
      <protection/>
    </xf>
    <xf numFmtId="0" fontId="1" fillId="7" borderId="43" xfId="24" applyFont="1" applyFill="1" applyBorder="1" applyAlignment="1" applyProtection="1">
      <alignment horizontal="center" vertical="center" wrapText="1"/>
      <protection/>
    </xf>
    <xf numFmtId="0" fontId="1" fillId="7" borderId="43" xfId="21" applyFont="1" applyFill="1" applyBorder="1" applyAlignment="1" applyProtection="1">
      <alignment horizontal="center" vertical="center" wrapText="1"/>
      <protection/>
    </xf>
    <xf numFmtId="0" fontId="1" fillId="7" borderId="43" xfId="21" applyFont="1" applyFill="1" applyBorder="1" applyAlignment="1" applyProtection="1">
      <alignment horizontal="center" vertical="center" wrapText="1"/>
      <protection/>
    </xf>
    <xf numFmtId="0" fontId="1" fillId="7" borderId="43" xfId="24" applyFont="1" applyFill="1" applyBorder="1" applyAlignment="1" applyProtection="1">
      <alignment horizontal="center" vertical="center" wrapText="1"/>
      <protection/>
    </xf>
    <xf numFmtId="0" fontId="1" fillId="7" borderId="44" xfId="20" applyFont="1" applyFill="1" applyBorder="1" applyAlignment="1" applyProtection="1">
      <alignment horizontal="center" vertical="center" wrapText="1"/>
      <protection/>
    </xf>
    <xf numFmtId="0" fontId="1" fillId="7" borderId="45" xfId="24" applyFont="1" applyFill="1" applyBorder="1" applyAlignment="1" applyProtection="1">
      <alignment horizontal="center" vertical="center" wrapText="1"/>
      <protection/>
    </xf>
    <xf numFmtId="49" fontId="11" fillId="7" borderId="0" xfId="24" applyNumberFormat="1" applyFont="1" applyFill="1" applyBorder="1" applyAlignment="1" applyProtection="1">
      <alignment horizontal="center" vertical="center" wrapText="1"/>
      <protection/>
    </xf>
    <xf numFmtId="0" fontId="11" fillId="7" borderId="0" xfId="24" applyFont="1" applyFill="1" applyBorder="1" applyAlignment="1" applyProtection="1">
      <alignment horizontal="center" vertical="center" wrapText="1"/>
      <protection/>
    </xf>
    <xf numFmtId="49" fontId="3" fillId="7" borderId="18" xfId="24" applyNumberFormat="1" applyFont="1" applyFill="1" applyBorder="1" applyAlignment="1" applyProtection="1">
      <alignment horizontal="center" vertical="center" wrapText="1"/>
      <protection/>
    </xf>
    <xf numFmtId="0" fontId="3" fillId="5" borderId="18" xfId="24" applyFont="1" applyFill="1" applyBorder="1" applyAlignment="1" applyProtection="1">
      <alignment vertical="center" wrapText="1"/>
      <protection locked="0"/>
    </xf>
    <xf numFmtId="2" fontId="12" fillId="8" borderId="18" xfId="28" applyNumberFormat="1" applyFont="1" applyFill="1" applyBorder="1" applyAlignment="1" applyProtection="1">
      <alignment horizontal="right" vertical="center"/>
      <protection locked="0"/>
    </xf>
    <xf numFmtId="2" fontId="12" fillId="3" borderId="18" xfId="28" applyNumberFormat="1" applyFont="1" applyFill="1" applyBorder="1" applyAlignment="1" applyProtection="1">
      <alignment horizontal="right" vertical="center"/>
      <protection/>
    </xf>
    <xf numFmtId="14" fontId="3" fillId="4" borderId="18" xfId="27" applyNumberFormat="1" applyFont="1" applyFill="1" applyBorder="1" applyAlignment="1" applyProtection="1">
      <alignment horizontal="center" vertical="center" wrapText="1"/>
      <protection/>
    </xf>
    <xf numFmtId="49" fontId="3" fillId="5" borderId="18" xfId="23" applyNumberFormat="1" applyFont="1" applyFill="1" applyBorder="1" applyAlignment="1" applyProtection="1">
      <alignment horizontal="left" vertical="center" wrapText="1"/>
      <protection locked="0"/>
    </xf>
    <xf numFmtId="49" fontId="3" fillId="8" borderId="19" xfId="24" applyNumberFormat="1" applyFont="1" applyFill="1" applyBorder="1" applyAlignment="1" applyProtection="1">
      <alignment horizontal="left" vertical="center" wrapText="1"/>
      <protection locked="0"/>
    </xf>
    <xf numFmtId="0" fontId="1" fillId="2" borderId="36" xfId="19" applyNumberFormat="1" applyFont="1" applyFill="1" applyBorder="1" applyAlignment="1" applyProtection="1">
      <alignment horizontal="center" vertical="center" wrapText="1"/>
      <protection/>
    </xf>
    <xf numFmtId="0" fontId="1" fillId="2" borderId="37" xfId="19" applyNumberFormat="1" applyFont="1" applyFill="1" applyBorder="1" applyAlignment="1" applyProtection="1">
      <alignment horizontal="center" vertical="center" wrapText="1"/>
      <protection/>
    </xf>
    <xf numFmtId="49" fontId="1" fillId="3" borderId="43" xfId="20" applyNumberFormat="1" applyFont="1" applyFill="1" applyBorder="1" applyAlignment="1" applyProtection="1">
      <alignment horizontal="center" vertical="center" wrapText="1"/>
      <protection/>
    </xf>
    <xf numFmtId="0" fontId="1" fillId="3" borderId="1" xfId="20" applyFont="1" applyFill="1" applyBorder="1" applyAlignment="1" applyProtection="1">
      <alignment horizontal="center" vertical="center" wrapText="1"/>
      <protection/>
    </xf>
    <xf numFmtId="0" fontId="1" fillId="3" borderId="46" xfId="20" applyFont="1" applyFill="1" applyBorder="1" applyAlignment="1" applyProtection="1">
      <alignment horizontal="center" vertical="center" wrapText="1"/>
      <protection/>
    </xf>
    <xf numFmtId="0" fontId="1" fillId="3" borderId="43" xfId="20" applyFont="1" applyFill="1" applyBorder="1" applyAlignment="1" applyProtection="1">
      <alignment horizontal="center" vertical="center" wrapText="1"/>
      <protection/>
    </xf>
    <xf numFmtId="0" fontId="1" fillId="3" borderId="45" xfId="20" applyFont="1" applyFill="1" applyBorder="1" applyAlignment="1" applyProtection="1">
      <alignment horizontal="center" vertical="center" wrapText="1"/>
      <protection/>
    </xf>
    <xf numFmtId="49" fontId="11" fillId="3" borderId="0" xfId="20" applyNumberFormat="1" applyFont="1" applyFill="1" applyBorder="1" applyAlignment="1" applyProtection="1">
      <alignment horizontal="center" vertical="center" wrapText="1"/>
      <protection/>
    </xf>
    <xf numFmtId="0" fontId="11" fillId="3" borderId="47" xfId="20" applyFont="1" applyFill="1" applyBorder="1" applyAlignment="1" applyProtection="1">
      <alignment horizontal="center" vertical="center" wrapText="1"/>
      <protection/>
    </xf>
    <xf numFmtId="0" fontId="11" fillId="3" borderId="0" xfId="20" applyFont="1" applyFill="1" applyBorder="1" applyAlignment="1" applyProtection="1">
      <alignment horizontal="center" vertical="center" wrapText="1"/>
      <protection/>
    </xf>
    <xf numFmtId="0" fontId="11" fillId="3" borderId="0" xfId="28" applyFont="1" applyFill="1" applyBorder="1" applyAlignment="1" applyProtection="1">
      <alignment horizontal="center"/>
      <protection/>
    </xf>
    <xf numFmtId="49" fontId="1" fillId="3" borderId="41" xfId="20" applyNumberFormat="1" applyFont="1" applyFill="1" applyBorder="1" applyAlignment="1" applyProtection="1">
      <alignment horizontal="center" vertical="center" wrapText="1"/>
      <protection/>
    </xf>
    <xf numFmtId="0" fontId="1" fillId="3" borderId="41" xfId="24" applyFont="1" applyFill="1" applyBorder="1" applyAlignment="1" applyProtection="1">
      <alignment horizontal="center" vertical="center" wrapText="1"/>
      <protection/>
    </xf>
    <xf numFmtId="0" fontId="3" fillId="3" borderId="18" xfId="20" applyFont="1" applyFill="1" applyBorder="1" applyAlignment="1" applyProtection="1">
      <alignment horizontal="left" vertical="center" wrapText="1" indent="1"/>
      <protection/>
    </xf>
    <xf numFmtId="0" fontId="3" fillId="3" borderId="18" xfId="24" applyFont="1" applyFill="1" applyBorder="1" applyAlignment="1" applyProtection="1">
      <alignment horizontal="center" vertical="center" wrapText="1"/>
      <protection/>
    </xf>
    <xf numFmtId="49" fontId="3" fillId="8" borderId="18" xfId="23" applyNumberFormat="1" applyFont="1" applyFill="1" applyBorder="1" applyAlignment="1" applyProtection="1">
      <alignment horizontal="left" vertical="center" wrapText="1"/>
      <protection locked="0"/>
    </xf>
    <xf numFmtId="49" fontId="1" fillId="3" borderId="42" xfId="20" applyNumberFormat="1" applyFont="1" applyFill="1" applyBorder="1" applyAlignment="1" applyProtection="1">
      <alignment horizontal="center" vertical="center" wrapText="1"/>
      <protection/>
    </xf>
    <xf numFmtId="0" fontId="1" fillId="3" borderId="42" xfId="24" applyFont="1" applyFill="1" applyBorder="1" applyAlignment="1" applyProtection="1">
      <alignment horizontal="center" vertical="center" wrapText="1"/>
      <protection/>
    </xf>
    <xf numFmtId="49" fontId="1" fillId="3" borderId="48" xfId="20" applyNumberFormat="1" applyFont="1" applyFill="1" applyBorder="1" applyAlignment="1" applyProtection="1">
      <alignment horizontal="center" vertical="center" wrapText="1"/>
      <protection/>
    </xf>
    <xf numFmtId="0" fontId="1" fillId="3" borderId="48" xfId="24" applyFont="1" applyFill="1" applyBorder="1" applyAlignment="1" applyProtection="1">
      <alignment horizontal="center" vertical="center" wrapText="1"/>
      <protection/>
    </xf>
    <xf numFmtId="0" fontId="1" fillId="2" borderId="36" xfId="0" applyNumberFormat="1" applyFont="1" applyFill="1" applyBorder="1" applyAlignment="1" applyProtection="1">
      <alignment horizontal="center" vertical="center"/>
      <protection/>
    </xf>
    <xf numFmtId="0" fontId="1" fillId="2" borderId="37" xfId="0" applyNumberFormat="1" applyFont="1" applyFill="1" applyBorder="1" applyAlignment="1" applyProtection="1">
      <alignment horizontal="center" vertical="center"/>
      <protection/>
    </xf>
    <xf numFmtId="0" fontId="3" fillId="2" borderId="38" xfId="0" applyNumberFormat="1" applyFont="1" applyFill="1" applyBorder="1" applyAlignment="1" applyProtection="1">
      <alignment horizontal="center" vertical="center" wrapText="1"/>
      <protection/>
    </xf>
    <xf numFmtId="0" fontId="3" fillId="2" borderId="39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49" xfId="0" applyNumberFormat="1" applyFont="1" applyFill="1" applyBorder="1" applyAlignment="1" applyProtection="1">
      <alignment horizontal="center"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" fillId="0" borderId="43" xfId="0" applyNumberFormat="1" applyFont="1" applyFill="1" applyBorder="1" applyAlignment="1" applyProtection="1">
      <alignment horizontal="center" vertical="center" wrapText="1"/>
      <protection/>
    </xf>
    <xf numFmtId="0" fontId="1" fillId="3" borderId="43" xfId="25" applyNumberFormat="1" applyFont="1" applyFill="1" applyBorder="1" applyAlignment="1" applyProtection="1">
      <alignment horizontal="center" vertical="center" wrapText="1"/>
      <protection/>
    </xf>
    <xf numFmtId="0" fontId="1" fillId="3" borderId="45" xfId="25" applyNumberFormat="1" applyFont="1" applyFill="1" applyBorder="1" applyAlignment="1" applyProtection="1">
      <alignment horizontal="center" vertical="center" wrapText="1"/>
      <protection/>
    </xf>
    <xf numFmtId="49" fontId="11" fillId="3" borderId="0" xfId="0" applyNumberFormat="1" applyFont="1" applyFill="1" applyBorder="1" applyAlignment="1" applyProtection="1">
      <alignment horizontal="center" vertical="center" wrapText="1"/>
      <protection/>
    </xf>
    <xf numFmtId="0" fontId="11" fillId="3" borderId="0" xfId="0" applyNumberFormat="1" applyFont="1" applyFill="1" applyBorder="1" applyAlignment="1" applyProtection="1">
      <alignment horizontal="center" vertical="center" wrapText="1"/>
      <protection/>
    </xf>
    <xf numFmtId="0" fontId="3" fillId="3" borderId="18" xfId="25" applyNumberFormat="1" applyFont="1" applyFill="1" applyBorder="1" applyAlignment="1" applyProtection="1">
      <alignment horizontal="center" vertical="center" wrapText="1"/>
      <protection/>
    </xf>
    <xf numFmtId="0" fontId="3" fillId="3" borderId="8" xfId="25" applyNumberFormat="1" applyFont="1" applyFill="1" applyBorder="1" applyAlignment="1" applyProtection="1">
      <alignment vertical="center"/>
      <protection/>
    </xf>
    <xf numFmtId="0" fontId="0" fillId="0" borderId="9" xfId="0" applyNumberFormat="1" applyBorder="1" applyAlignment="1" applyProtection="1">
      <alignment/>
      <protection/>
    </xf>
    <xf numFmtId="0" fontId="0" fillId="0" borderId="10" xfId="0" applyNumberFormat="1" applyBorder="1" applyAlignment="1" applyProtection="1">
      <alignment/>
      <protection/>
    </xf>
    <xf numFmtId="49" fontId="3" fillId="3" borderId="18" xfId="25" applyNumberFormat="1" applyFont="1" applyFill="1" applyBorder="1" applyAlignment="1" applyProtection="1">
      <alignment horizontal="center" vertical="center" wrapText="1"/>
      <protection/>
    </xf>
    <xf numFmtId="0" fontId="3" fillId="3" borderId="18" xfId="25" applyNumberFormat="1" applyFont="1" applyFill="1" applyBorder="1" applyAlignment="1" applyProtection="1">
      <alignment horizontal="left" vertical="center" wrapText="1" indent="1"/>
      <protection/>
    </xf>
    <xf numFmtId="14" fontId="3" fillId="3" borderId="18" xfId="27" applyNumberFormat="1" applyFont="1" applyFill="1" applyBorder="1" applyAlignment="1" applyProtection="1">
      <alignment horizontal="center" vertical="center" wrapText="1"/>
      <protection/>
    </xf>
    <xf numFmtId="49" fontId="3" fillId="8" borderId="19" xfId="25" applyNumberFormat="1" applyFont="1" applyFill="1" applyBorder="1" applyAlignment="1" applyProtection="1">
      <alignment horizontal="center" vertical="center" wrapText="1"/>
      <protection locked="0"/>
    </xf>
    <xf numFmtId="49" fontId="3" fillId="5" borderId="18" xfId="25" applyNumberFormat="1" applyFont="1" applyFill="1" applyBorder="1" applyAlignment="1" applyProtection="1">
      <alignment horizontal="center" vertical="center" wrapText="1"/>
      <protection locked="0"/>
    </xf>
    <xf numFmtId="49" fontId="3" fillId="8" borderId="18" xfId="25" applyNumberFormat="1" applyFont="1" applyFill="1" applyBorder="1" applyAlignment="1" applyProtection="1">
      <alignment horizontal="center" vertical="center" wrapText="1"/>
      <protection locked="0"/>
    </xf>
    <xf numFmtId="49" fontId="3" fillId="8" borderId="18" xfId="27" applyNumberFormat="1" applyFont="1" applyFill="1" applyBorder="1" applyAlignment="1" applyProtection="1">
      <alignment horizontal="center" vertical="center" wrapText="1"/>
      <protection locked="0"/>
    </xf>
    <xf numFmtId="14" fontId="3" fillId="3" borderId="19" xfId="27" applyNumberFormat="1" applyFont="1" applyFill="1" applyBorder="1" applyAlignment="1" applyProtection="1">
      <alignment horizontal="center" vertical="center" wrapText="1"/>
      <protection/>
    </xf>
    <xf numFmtId="0" fontId="3" fillId="3" borderId="18" xfId="25" applyNumberFormat="1" applyFont="1" applyFill="1" applyBorder="1" applyAlignment="1" applyProtection="1">
      <alignment horizontal="left" vertical="center" wrapText="1" indent="1"/>
      <protection locked="0"/>
    </xf>
    <xf numFmtId="49" fontId="3" fillId="4" borderId="18" xfId="25" applyNumberFormat="1" applyFont="1" applyFill="1" applyBorder="1" applyAlignment="1" applyProtection="1">
      <alignment horizontal="center" vertical="center" wrapText="1"/>
      <protection/>
    </xf>
    <xf numFmtId="14" fontId="3" fillId="3" borderId="19" xfId="27" applyNumberFormat="1" applyFont="1" applyFill="1" applyBorder="1" applyAlignment="1" applyProtection="1">
      <alignment horizontal="center" vertical="center" wrapText="1"/>
      <protection locked="0"/>
    </xf>
    <xf numFmtId="0" fontId="1" fillId="2" borderId="36" xfId="22" applyFont="1" applyFill="1" applyBorder="1" applyAlignment="1" applyProtection="1">
      <alignment horizontal="center" vertical="center"/>
      <protection/>
    </xf>
    <xf numFmtId="0" fontId="1" fillId="2" borderId="37" xfId="22" applyFont="1" applyFill="1" applyBorder="1" applyAlignment="1" applyProtection="1">
      <alignment horizontal="center" vertical="center"/>
      <protection/>
    </xf>
    <xf numFmtId="0" fontId="1" fillId="2" borderId="50" xfId="22" applyFont="1" applyFill="1" applyBorder="1" applyAlignment="1" applyProtection="1">
      <alignment horizontal="center" vertical="center"/>
      <protection/>
    </xf>
    <xf numFmtId="0" fontId="3" fillId="2" borderId="38" xfId="22" applyFont="1" applyFill="1" applyBorder="1" applyAlignment="1" applyProtection="1">
      <alignment horizontal="center" vertical="center" wrapText="1"/>
      <protection/>
    </xf>
    <xf numFmtId="0" fontId="3" fillId="2" borderId="39" xfId="22" applyFont="1" applyFill="1" applyBorder="1" applyAlignment="1" applyProtection="1">
      <alignment horizontal="center" vertical="center" wrapText="1"/>
      <protection/>
    </xf>
    <xf numFmtId="0" fontId="3" fillId="2" borderId="51" xfId="22" applyFont="1" applyFill="1" applyBorder="1" applyAlignment="1" applyProtection="1">
      <alignment horizontal="center" vertical="center" wrapText="1"/>
      <protection/>
    </xf>
  </cellXfs>
  <cellStyles count="20">
    <cellStyle name="Normal" xfId="0"/>
    <cellStyle name="Hyperlink" xfId="15"/>
    <cellStyle name="Currency" xfId="16"/>
    <cellStyle name="Currency [0]" xfId="17"/>
    <cellStyle name="Обычный 14" xfId="18"/>
    <cellStyle name="Обычный 15" xfId="19"/>
    <cellStyle name="Обычный 2" xfId="20"/>
    <cellStyle name="Обычный_BALANCE.WARM.2007YEAR(FACT)" xfId="21"/>
    <cellStyle name="Обычный_Forma_1" xfId="22"/>
    <cellStyle name="Обычный_JKH.OPEN.INFO.GVS(v3.5)_цены161210" xfId="23"/>
    <cellStyle name="Обычный_JKH.OPEN.INFO.HVS(v3.5)_цены161210" xfId="24"/>
    <cellStyle name="Обычный_JKH.OPEN.INFO.PRICE.VO_v4.0(10.02.11)" xfId="25"/>
    <cellStyle name="Обычный_PRIL1.ELECTR" xfId="26"/>
    <cellStyle name="Обычный_ЖКУ_проект3" xfId="27"/>
    <cellStyle name="Обычный_ТС цены" xfId="28"/>
    <cellStyle name="Обычный_форма 1 водопровод для орг" xfId="29"/>
    <cellStyle name="Обычный_форма 1 водопровод для орг_CALC.KV.4.78(v1.0)" xfId="30"/>
    <cellStyle name="Percent" xfId="31"/>
    <cellStyle name="Comma" xfId="32"/>
    <cellStyle name="Comma [0]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PRICE.VO%20&#1092;&#1072;&#1082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ВО цены"/>
      <sheetName val="ВО цены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Change"/>
      <sheetName val="modfrmReestr"/>
      <sheetName val="modPROV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1"/>
      <sheetName val="modSheetMain02"/>
      <sheetName val="modSheetMain03"/>
      <sheetName val="modSheetMain04"/>
      <sheetName val="modSheetMain05"/>
      <sheetName val="modRegionSelectSub"/>
      <sheetName val="Паспорт"/>
    </sheetNames>
    <sheetDataSet>
      <sheetData sheetId="4">
        <row r="12">
          <cell r="G12" t="str">
            <v>01.04.2011</v>
          </cell>
        </row>
        <row r="13">
          <cell r="G13" t="str">
            <v>31.12.2011</v>
          </cell>
        </row>
        <row r="19">
          <cell r="G19" t="str">
            <v>МУП "Городская коммунальная служба"</v>
          </cell>
        </row>
      </sheetData>
      <sheetData sheetId="12">
        <row r="2">
          <cell r="A2" t="str">
            <v>да</v>
          </cell>
          <cell r="AD2" t="str">
            <v>Транспортировка и очистка сточных вод</v>
          </cell>
        </row>
        <row r="3">
          <cell r="A3" t="str">
            <v>нет</v>
          </cell>
          <cell r="S3" t="str">
            <v>на официальном сайте организации</v>
          </cell>
          <cell r="AD3" t="str">
            <v>Транспортировка сточных вод</v>
          </cell>
        </row>
        <row r="4">
          <cell r="S4" t="str">
            <v>на сайте регулирующего органа</v>
          </cell>
          <cell r="AD4" t="str">
            <v>Очистка сточных вод</v>
          </cell>
        </row>
      </sheetData>
      <sheetData sheetId="15">
        <row r="2">
          <cell r="D2" t="str">
            <v>Андреапольский муниципальный район</v>
          </cell>
        </row>
        <row r="3">
          <cell r="D3" t="str">
            <v>Бежецкий муниципальный район</v>
          </cell>
        </row>
        <row r="4">
          <cell r="D4" t="str">
            <v>Бельский муниципальный район</v>
          </cell>
        </row>
        <row r="5">
          <cell r="D5" t="str">
            <v>Бологовский муниципальный район</v>
          </cell>
        </row>
        <row r="6">
          <cell r="D6" t="str">
            <v>Весьегонский муниципальный район</v>
          </cell>
        </row>
        <row r="7">
          <cell r="D7" t="str">
            <v>Вышневолоцкий муниципальный район</v>
          </cell>
        </row>
        <row r="8">
          <cell r="D8" t="str">
            <v>Городской округ город Вышний Волочек</v>
          </cell>
        </row>
        <row r="9">
          <cell r="D9" t="str">
            <v>Городской округ город Кимры</v>
          </cell>
        </row>
        <row r="10">
          <cell r="D10" t="str">
            <v>Городской округ город Ржев</v>
          </cell>
        </row>
        <row r="11">
          <cell r="D11" t="str">
            <v>Городской округ город Тверь</v>
          </cell>
        </row>
        <row r="12">
          <cell r="D12" t="str">
            <v>Городской округ город Торжок</v>
          </cell>
        </row>
        <row r="13">
          <cell r="D13" t="str">
            <v>Городской округ поселок Озерный (ЗАТО)</v>
          </cell>
        </row>
        <row r="14">
          <cell r="D14" t="str">
            <v>Городской округ поселок Солнечный (ЗАТО)</v>
          </cell>
        </row>
        <row r="15">
          <cell r="D15" t="str">
            <v>Жарковский муниципальный район</v>
          </cell>
        </row>
        <row r="16">
          <cell r="D16" t="str">
            <v>Западнодвинский муниципальный район</v>
          </cell>
        </row>
        <row r="17">
          <cell r="D17" t="str">
            <v>Зубцовский муниципальный район</v>
          </cell>
        </row>
        <row r="18">
          <cell r="D18" t="str">
            <v>Калининский муниципальный район</v>
          </cell>
        </row>
        <row r="19">
          <cell r="D19" t="str">
            <v>Калязинский муниципальный район</v>
          </cell>
        </row>
        <row r="20">
          <cell r="D20" t="str">
            <v>Кашинский муниципальный район</v>
          </cell>
        </row>
        <row r="21">
          <cell r="D21" t="str">
            <v>Кесовогорский муниципальный район</v>
          </cell>
        </row>
        <row r="22">
          <cell r="D22" t="str">
            <v>Кимрский муниципальный район</v>
          </cell>
        </row>
        <row r="23">
          <cell r="D23" t="str">
            <v>Конаковский муниципальный район</v>
          </cell>
        </row>
        <row r="24">
          <cell r="D24" t="str">
            <v>Краснохолмский муниципальный район</v>
          </cell>
        </row>
        <row r="25">
          <cell r="D25" t="str">
            <v>Кувшиновский муниципальный район</v>
          </cell>
        </row>
        <row r="26">
          <cell r="D26" t="str">
            <v>Лесной муниципальный район</v>
          </cell>
        </row>
        <row r="27">
          <cell r="D27" t="str">
            <v>Лихославльский муниципальный район</v>
          </cell>
        </row>
        <row r="28">
          <cell r="D28" t="str">
            <v>Максатихинский муниципальный район</v>
          </cell>
        </row>
        <row r="29">
          <cell r="D29" t="str">
            <v>Молоковский муниципальный район</v>
          </cell>
        </row>
        <row r="30">
          <cell r="D30" t="str">
            <v>Нелидовский муниципальный район</v>
          </cell>
        </row>
        <row r="31">
          <cell r="D31" t="str">
            <v>Оленинский муниципальный район</v>
          </cell>
        </row>
        <row r="32">
          <cell r="D32" t="str">
            <v>Осташковский муниципальный район</v>
          </cell>
        </row>
        <row r="33">
          <cell r="D33" t="str">
            <v>Пеновский муниципальный район</v>
          </cell>
        </row>
        <row r="34">
          <cell r="D34" t="str">
            <v>Рамешковский муниципальный район</v>
          </cell>
        </row>
        <row r="35">
          <cell r="D35" t="str">
            <v>Ржевский муниципальный район</v>
          </cell>
        </row>
        <row r="36">
          <cell r="D36" t="str">
            <v>Сандовский муниципальный район</v>
          </cell>
        </row>
        <row r="37">
          <cell r="D37" t="str">
            <v>Селижаровский муниципальный район</v>
          </cell>
        </row>
        <row r="38">
          <cell r="D38" t="str">
            <v>Сонковский муниципальный район</v>
          </cell>
        </row>
        <row r="39">
          <cell r="D39" t="str">
            <v>Спировский муниципальный район</v>
          </cell>
        </row>
        <row r="40">
          <cell r="D40" t="str">
            <v>Старицкий муниципальный район</v>
          </cell>
        </row>
        <row r="41">
          <cell r="D41" t="str">
            <v>Торжокский муниципальный район</v>
          </cell>
        </row>
        <row r="42">
          <cell r="D42" t="str">
            <v>Торопецкий муниципальный район</v>
          </cell>
        </row>
        <row r="43">
          <cell r="D43" t="str">
            <v>Удомельский муниципальный район</v>
          </cell>
        </row>
        <row r="44">
          <cell r="D44" t="str">
            <v>Фировский муниципальный район</v>
          </cell>
        </row>
        <row r="261">
          <cell r="B261" t="str">
            <v>Ботовское сельское поселение</v>
          </cell>
        </row>
        <row r="262">
          <cell r="B262" t="str">
            <v>Городское поселение город Осташков</v>
          </cell>
        </row>
        <row r="263">
          <cell r="B263" t="str">
            <v>Ждановское сельское поселение</v>
          </cell>
        </row>
        <row r="264">
          <cell r="B264" t="str">
            <v>Залучьенское сельское поселение</v>
          </cell>
        </row>
        <row r="265">
          <cell r="B265" t="str">
            <v>Замошское сельское поселение</v>
          </cell>
        </row>
        <row r="266">
          <cell r="B266" t="str">
            <v>Мошенское сельское поселение</v>
          </cell>
        </row>
        <row r="267">
          <cell r="B267" t="str">
            <v>Осташковский муниципальный район</v>
          </cell>
        </row>
        <row r="268">
          <cell r="B268" t="str">
            <v>Свапущенское сельское поселение</v>
          </cell>
        </row>
        <row r="269">
          <cell r="B269" t="str">
            <v>Святосельское сельское поселение</v>
          </cell>
        </row>
        <row r="270">
          <cell r="B270" t="str">
            <v>Сиговское сельское поселение</v>
          </cell>
        </row>
        <row r="271">
          <cell r="B271" t="str">
            <v>Сорожское сельское поселение</v>
          </cell>
        </row>
        <row r="272">
          <cell r="B272" t="str">
            <v>Хитинское сельское поселение</v>
          </cell>
        </row>
        <row r="273">
          <cell r="B273" t="str">
            <v>Щучьенское сельское поселение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6"/>
  <sheetViews>
    <sheetView workbookViewId="0" topLeftCell="A43">
      <selection activeCell="C71" sqref="C71"/>
    </sheetView>
  </sheetViews>
  <sheetFormatPr defaultColWidth="9.140625" defaultRowHeight="12.75"/>
  <cols>
    <col min="1" max="1" width="35.00390625" style="0" customWidth="1"/>
    <col min="2" max="2" width="28.28125" style="0" customWidth="1"/>
    <col min="3" max="3" width="30.57421875" style="0" customWidth="1"/>
  </cols>
  <sheetData>
    <row r="1" ht="12.75">
      <c r="C1" t="s">
        <v>1</v>
      </c>
    </row>
    <row r="2" spans="1:3" ht="59.25" customHeight="1" thickBot="1">
      <c r="A2" s="1" t="s">
        <v>0</v>
      </c>
      <c r="B2" s="2"/>
      <c r="C2" s="2"/>
    </row>
    <row r="4" spans="1:3" ht="13.5" thickBot="1">
      <c r="A4" s="3" t="s">
        <v>2</v>
      </c>
      <c r="B4" s="4"/>
      <c r="C4" s="5" t="s">
        <v>3</v>
      </c>
    </row>
    <row r="5" spans="1:3" ht="12.75">
      <c r="A5" s="6"/>
      <c r="B5" s="7"/>
      <c r="C5" s="6"/>
    </row>
    <row r="6" spans="1:3" ht="23.25" thickBot="1">
      <c r="A6" s="8" t="s">
        <v>4</v>
      </c>
      <c r="B6" s="9"/>
      <c r="C6" s="10" t="s">
        <v>5</v>
      </c>
    </row>
    <row r="7" spans="1:3" ht="12.75">
      <c r="A7" s="11"/>
      <c r="B7" s="12"/>
      <c r="C7" s="13"/>
    </row>
    <row r="8" spans="1:3" ht="12.75">
      <c r="A8" s="14" t="s">
        <v>6</v>
      </c>
      <c r="B8" s="15"/>
      <c r="C8" s="16"/>
    </row>
    <row r="9" spans="1:3" ht="12.75">
      <c r="A9" s="17" t="s">
        <v>7</v>
      </c>
      <c r="B9" s="18"/>
      <c r="C9" s="19" t="s">
        <v>8</v>
      </c>
    </row>
    <row r="10" spans="1:3" ht="13.5" thickBot="1">
      <c r="A10" s="8" t="s">
        <v>9</v>
      </c>
      <c r="B10" s="9"/>
      <c r="C10" s="20" t="s">
        <v>10</v>
      </c>
    </row>
    <row r="11" spans="1:3" ht="12.75">
      <c r="A11" s="21"/>
      <c r="B11" s="7"/>
      <c r="C11" s="22"/>
    </row>
    <row r="12" spans="1:3" ht="13.5" thickBot="1">
      <c r="A12" s="8" t="s">
        <v>11</v>
      </c>
      <c r="B12" s="9"/>
      <c r="C12" s="10" t="s">
        <v>12</v>
      </c>
    </row>
    <row r="13" spans="1:3" ht="12.75">
      <c r="A13" s="21"/>
      <c r="B13" s="21"/>
      <c r="C13" s="12"/>
    </row>
    <row r="14" spans="1:3" ht="12.75">
      <c r="A14" s="21"/>
      <c r="B14" s="21"/>
      <c r="C14" s="12"/>
    </row>
    <row r="15" spans="1:3" ht="12.75">
      <c r="A15" s="23" t="s">
        <v>13</v>
      </c>
      <c r="B15" s="23"/>
      <c r="C15" s="23"/>
    </row>
    <row r="16" spans="1:3" ht="23.25" thickBot="1">
      <c r="A16" s="3" t="s">
        <v>14</v>
      </c>
      <c r="B16" s="4"/>
      <c r="C16" s="24" t="s">
        <v>15</v>
      </c>
    </row>
    <row r="17" spans="1:3" ht="12.75">
      <c r="A17" s="21"/>
      <c r="B17" s="7"/>
      <c r="C17" s="21"/>
    </row>
    <row r="18" spans="1:3" ht="13.5" thickBot="1">
      <c r="A18" s="25" t="s">
        <v>16</v>
      </c>
      <c r="B18" s="26"/>
      <c r="C18" s="27"/>
    </row>
    <row r="19" spans="1:3" ht="12.75">
      <c r="A19" s="21"/>
      <c r="B19" s="7"/>
      <c r="C19" s="21"/>
    </row>
    <row r="20" spans="1:3" ht="12.75">
      <c r="A20" s="28" t="s">
        <v>17</v>
      </c>
      <c r="B20" s="29"/>
      <c r="C20" s="30" t="s">
        <v>18</v>
      </c>
    </row>
    <row r="21" spans="1:3" ht="13.5" thickBot="1">
      <c r="A21" s="3" t="s">
        <v>19</v>
      </c>
      <c r="B21" s="4"/>
      <c r="C21" s="31" t="s">
        <v>20</v>
      </c>
    </row>
    <row r="22" spans="1:3" ht="12.75">
      <c r="A22" s="21"/>
      <c r="B22" s="7"/>
      <c r="C22" s="21"/>
    </row>
    <row r="23" spans="1:3" ht="23.25" thickBot="1">
      <c r="A23" s="8" t="s">
        <v>21</v>
      </c>
      <c r="B23" s="9"/>
      <c r="C23" s="10" t="s">
        <v>22</v>
      </c>
    </row>
    <row r="24" spans="1:3" ht="12.75">
      <c r="A24" s="21"/>
      <c r="B24" s="12"/>
      <c r="C24" s="21"/>
    </row>
    <row r="25" spans="1:3" ht="12.75">
      <c r="A25" s="32" t="s">
        <v>23</v>
      </c>
      <c r="B25" s="33"/>
      <c r="C25" s="34"/>
    </row>
    <row r="26" spans="1:3" ht="33.75">
      <c r="A26" s="32" t="s">
        <v>24</v>
      </c>
      <c r="B26" s="35"/>
      <c r="C26" s="36" t="s">
        <v>25</v>
      </c>
    </row>
    <row r="27" spans="1:3" ht="33.75">
      <c r="A27" s="32" t="s">
        <v>26</v>
      </c>
      <c r="B27" s="35"/>
      <c r="C27" s="36" t="s">
        <v>25</v>
      </c>
    </row>
    <row r="28" spans="1:3" ht="33.75">
      <c r="A28" s="32" t="s">
        <v>27</v>
      </c>
      <c r="B28" s="35"/>
      <c r="C28" s="36" t="s">
        <v>28</v>
      </c>
    </row>
    <row r="29" spans="1:3" ht="34.5" thickBot="1">
      <c r="A29" s="37" t="s">
        <v>29</v>
      </c>
      <c r="B29" s="38"/>
      <c r="C29" s="10" t="s">
        <v>25</v>
      </c>
    </row>
    <row r="30" spans="1:3" ht="12.75">
      <c r="A30" s="21"/>
      <c r="B30" s="12"/>
      <c r="C30" s="21"/>
    </row>
    <row r="31" spans="1:3" ht="13.5" thickBot="1">
      <c r="A31" s="8" t="s">
        <v>30</v>
      </c>
      <c r="B31" s="9"/>
      <c r="C31" s="10" t="s">
        <v>12</v>
      </c>
    </row>
    <row r="32" spans="1:3" ht="12.75">
      <c r="A32" s="21"/>
      <c r="B32" s="12"/>
      <c r="C32" s="21"/>
    </row>
    <row r="33" spans="1:3" ht="13.5" thickBot="1">
      <c r="A33" s="8" t="s">
        <v>31</v>
      </c>
      <c r="B33" s="9"/>
      <c r="C33" s="10" t="s">
        <v>12</v>
      </c>
    </row>
    <row r="34" spans="1:3" ht="12.75">
      <c r="A34" s="7"/>
      <c r="B34" s="12"/>
      <c r="C34" s="21"/>
    </row>
    <row r="35" spans="1:3" ht="13.5" thickBot="1">
      <c r="A35" s="8" t="s">
        <v>32</v>
      </c>
      <c r="B35" s="9"/>
      <c r="C35" s="10" t="s">
        <v>12</v>
      </c>
    </row>
    <row r="36" spans="1:3" ht="12.75">
      <c r="A36" s="21"/>
      <c r="B36" s="12"/>
      <c r="C36" s="21"/>
    </row>
    <row r="37" spans="1:3" ht="12.75">
      <c r="A37" s="39" t="s">
        <v>33</v>
      </c>
      <c r="B37" s="39"/>
      <c r="C37" s="40"/>
    </row>
    <row r="38" spans="1:3" ht="12.75">
      <c r="A38" s="41" t="s">
        <v>34</v>
      </c>
      <c r="B38" s="42"/>
      <c r="C38" s="43" t="s">
        <v>35</v>
      </c>
    </row>
    <row r="39" spans="1:3" ht="23.25" thickBot="1">
      <c r="A39" s="44" t="s">
        <v>36</v>
      </c>
      <c r="B39" s="45"/>
      <c r="C39" s="46" t="s">
        <v>37</v>
      </c>
    </row>
    <row r="40" spans="1:3" ht="12.75">
      <c r="A40" s="21"/>
      <c r="B40" s="21"/>
      <c r="C40" s="21"/>
    </row>
    <row r="41" spans="1:3" ht="12.75">
      <c r="A41" s="21"/>
      <c r="B41" s="21"/>
      <c r="C41" s="21"/>
    </row>
    <row r="42" spans="1:3" ht="12.75">
      <c r="A42" s="47" t="s">
        <v>38</v>
      </c>
      <c r="B42" s="47"/>
      <c r="C42" s="47"/>
    </row>
    <row r="43" spans="1:3" ht="33.75">
      <c r="A43" s="48" t="s">
        <v>39</v>
      </c>
      <c r="B43" s="49" t="s">
        <v>40</v>
      </c>
      <c r="C43" s="50"/>
    </row>
    <row r="44" spans="1:3" ht="12.75">
      <c r="A44" s="51" t="s">
        <v>41</v>
      </c>
      <c r="B44" s="52" t="s">
        <v>42</v>
      </c>
      <c r="C44" s="53" t="s">
        <v>43</v>
      </c>
    </row>
    <row r="45" spans="1:3" ht="22.5">
      <c r="A45" s="54" t="s">
        <v>44</v>
      </c>
      <c r="B45" s="46" t="s">
        <v>44</v>
      </c>
      <c r="C45" s="55" t="s">
        <v>45</v>
      </c>
    </row>
    <row r="46" spans="1:3" ht="12.75">
      <c r="A46" s="56"/>
      <c r="B46" s="57" t="s">
        <v>46</v>
      </c>
      <c r="C46" s="58"/>
    </row>
    <row r="47" spans="1:3" ht="12.75">
      <c r="A47" s="59" t="s">
        <v>47</v>
      </c>
      <c r="B47" s="60"/>
      <c r="C47" s="61"/>
    </row>
    <row r="48" spans="1:3" ht="13.5" thickBot="1">
      <c r="A48" s="62"/>
      <c r="B48" s="63"/>
      <c r="C48" s="64"/>
    </row>
    <row r="49" spans="1:3" ht="12.75">
      <c r="A49" s="21"/>
      <c r="B49" s="21"/>
      <c r="C49" s="12"/>
    </row>
    <row r="50" spans="1:3" ht="12.75">
      <c r="A50" s="39" t="s">
        <v>48</v>
      </c>
      <c r="B50" s="39"/>
      <c r="C50" s="40"/>
    </row>
    <row r="51" spans="1:3" ht="38.25">
      <c r="A51" s="41" t="s">
        <v>49</v>
      </c>
      <c r="B51" s="42"/>
      <c r="C51" s="65" t="s">
        <v>50</v>
      </c>
    </row>
    <row r="52" spans="1:3" ht="39" thickBot="1">
      <c r="A52" s="44" t="s">
        <v>51</v>
      </c>
      <c r="B52" s="45"/>
      <c r="C52" s="65" t="s">
        <v>50</v>
      </c>
    </row>
    <row r="53" spans="1:3" ht="12.75">
      <c r="A53" s="66"/>
      <c r="B53" s="67"/>
      <c r="C53" s="12"/>
    </row>
    <row r="54" spans="1:3" ht="12.75">
      <c r="A54" s="39" t="s">
        <v>52</v>
      </c>
      <c r="B54" s="39"/>
      <c r="C54" s="40"/>
    </row>
    <row r="55" spans="1:3" ht="25.5">
      <c r="A55" s="41" t="s">
        <v>53</v>
      </c>
      <c r="B55" s="42"/>
      <c r="C55" s="65" t="s">
        <v>54</v>
      </c>
    </row>
    <row r="56" spans="1:3" ht="13.5" thickBot="1">
      <c r="A56" s="44" t="s">
        <v>55</v>
      </c>
      <c r="B56" s="45"/>
      <c r="C56" s="68" t="s">
        <v>56</v>
      </c>
    </row>
    <row r="57" spans="1:3" ht="12.75">
      <c r="A57" s="66"/>
      <c r="B57" s="67"/>
      <c r="C57" s="12"/>
    </row>
    <row r="58" spans="1:3" ht="12.75">
      <c r="A58" s="39" t="s">
        <v>57</v>
      </c>
      <c r="B58" s="39"/>
      <c r="C58" s="40"/>
    </row>
    <row r="59" spans="1:3" ht="25.5">
      <c r="A59" s="41" t="s">
        <v>53</v>
      </c>
      <c r="B59" s="42"/>
      <c r="C59" s="65" t="s">
        <v>58</v>
      </c>
    </row>
    <row r="60" spans="1:3" ht="13.5" thickBot="1">
      <c r="A60" s="44" t="s">
        <v>55</v>
      </c>
      <c r="B60" s="45"/>
      <c r="C60" s="68" t="s">
        <v>59</v>
      </c>
    </row>
    <row r="61" spans="1:3" ht="12.75">
      <c r="A61" s="66"/>
      <c r="B61" s="67"/>
      <c r="C61" s="12"/>
    </row>
    <row r="62" spans="1:3" ht="12.75">
      <c r="A62" s="39" t="s">
        <v>60</v>
      </c>
      <c r="B62" s="39"/>
      <c r="C62" s="40"/>
    </row>
    <row r="63" spans="1:3" ht="12.75">
      <c r="A63" s="69" t="s">
        <v>53</v>
      </c>
      <c r="B63" s="70"/>
      <c r="C63" s="65" t="s">
        <v>61</v>
      </c>
    </row>
    <row r="64" spans="1:3" ht="12.75">
      <c r="A64" s="41" t="s">
        <v>62</v>
      </c>
      <c r="B64" s="42"/>
      <c r="C64" s="65" t="s">
        <v>63</v>
      </c>
    </row>
    <row r="65" spans="1:3" ht="12.75">
      <c r="A65" s="41" t="s">
        <v>55</v>
      </c>
      <c r="B65" s="42"/>
      <c r="C65" s="65" t="s">
        <v>64</v>
      </c>
    </row>
    <row r="66" spans="1:3" ht="13.5" thickBot="1">
      <c r="A66" s="44" t="s">
        <v>65</v>
      </c>
      <c r="B66" s="45"/>
      <c r="C66" s="68" t="s">
        <v>66</v>
      </c>
    </row>
  </sheetData>
  <mergeCells count="41">
    <mergeCell ref="A66:B66"/>
    <mergeCell ref="A2:C2"/>
    <mergeCell ref="A62:C62"/>
    <mergeCell ref="A63:B63"/>
    <mergeCell ref="A64:B64"/>
    <mergeCell ref="A65:B65"/>
    <mergeCell ref="A56:B56"/>
    <mergeCell ref="A58:C58"/>
    <mergeCell ref="A59:B59"/>
    <mergeCell ref="A60:B60"/>
    <mergeCell ref="A51:B51"/>
    <mergeCell ref="A52:B52"/>
    <mergeCell ref="A54:C54"/>
    <mergeCell ref="A55:B55"/>
    <mergeCell ref="A42:C42"/>
    <mergeCell ref="B43:C43"/>
    <mergeCell ref="A45:A46"/>
    <mergeCell ref="A50:C50"/>
    <mergeCell ref="A35:B35"/>
    <mergeCell ref="A37:C37"/>
    <mergeCell ref="A38:B38"/>
    <mergeCell ref="A39:B39"/>
    <mergeCell ref="A28:B28"/>
    <mergeCell ref="A29:B29"/>
    <mergeCell ref="A31:B31"/>
    <mergeCell ref="A33:B33"/>
    <mergeCell ref="A23:B23"/>
    <mergeCell ref="A25:C25"/>
    <mergeCell ref="A26:B26"/>
    <mergeCell ref="A27:B27"/>
    <mergeCell ref="A16:B16"/>
    <mergeCell ref="A18:B18"/>
    <mergeCell ref="A20:B20"/>
    <mergeCell ref="A21:B21"/>
    <mergeCell ref="A9:B9"/>
    <mergeCell ref="A10:B10"/>
    <mergeCell ref="A12:B12"/>
    <mergeCell ref="A15:C15"/>
    <mergeCell ref="A4:B4"/>
    <mergeCell ref="A6:B6"/>
    <mergeCell ref="A8:C8"/>
  </mergeCells>
  <dataValidations count="12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B45">
      <formula1>MO_LIST_32</formula1>
    </dataValidation>
    <dataValidation type="list" allowBlank="1" showInputMessage="1" showErrorMessage="1" prompt="Выберите значение из списка" errorTitle="Внимание" error="Выберите значение из списка" sqref="C28">
      <formula1>"тариф с НДС организаций-плательщиков НДС, тариф организаций не являющихся плательщиками НДС, тариф не утверждался"</formula1>
    </dataValidation>
    <dataValidation type="list" allowBlank="1" showInputMessage="1" showErrorMessage="1" prompt="Выберите значение из списка" errorTitle="Внимание" error="Выберите значение из списка" sqref="C26:C27 C29">
      <formula1>"тариф указан с НДС для плательщиков НДС, тариф указан без НДС для плательщиков НДС,тариф для организаций не являющихся плательщиками НДС, тариф не утверждался"</formula1>
    </dataValidation>
    <dataValidation type="list" allowBlank="1" showInputMessage="1" showErrorMessage="1" prompt="Выберите значение из списка" error="Выберите значение из списка" sqref="C6">
      <formula1>kind_of_publication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C9:C10"/>
    <dataValidation type="list" allowBlank="1" showInputMessage="1" showErrorMessage="1" prompt="Выберите значение из списка.&#10;Если выбрано 'Да', на листе 'ВО цены' доступны для заполнения графы для 2-ставочного тарифа по группам потребителей!" errorTitle="Внимание" error="Выберите значение из списка" sqref="C33">
      <formula1>logic</formula1>
    </dataValidation>
    <dataValidation type="list" allowBlank="1" showInputMessage="1" showErrorMessage="1" prompt="Выберите значение из списка" errorTitle="Внимание" error="Выберите значение из списка" sqref="C23">
      <formula1>kind_of_activity</formula1>
    </dataValidation>
    <dataValidation type="list" allowBlank="1" showInputMessage="1" showErrorMessage="1" prompt="Выберите значение из списка.&#10;Если выбрано 'Да', значения тарифов для групп потребителей на листе 'ВО цены' заполнятся автоматически значениями первой группы!" errorTitle="Внимание" error="Выберите значение из списка" sqref="C35">
      <formula1>logic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района из списка" sqref="A45">
      <formula1>MR_LIST</formula1>
    </dataValidation>
    <dataValidation type="list" allowBlank="1" showInputMessage="1" showErrorMessage="1" prompt="Выберите значение из списка" error="Выберите значение из списка" sqref="C31 C12">
      <formula1>logic</formula1>
    </dataValidation>
    <dataValidation type="list" allowBlank="1" showInputMessage="1" showErrorMessage="1" prompt="Выберите значение из списка, указав очередной условный порядковый номер системы коммунальной инфраструктуры" error="Выберите значение из списка, указав очередной условный порядковый номер системы коммунальной инфраструктуры" sqref="C38">
      <formula1>"1,2,3,4,5,6,7,8,9,10,11,12,13,14,15,16,17,18,19,20"</formula1>
    </dataValidation>
    <dataValidation allowBlank="1" showInputMessage="1" showErrorMessage="1" prompt="Укажите муниципальное образование, на территории которого  размещена система коммунальной инфраструктуры, и (или) другие особенности системы коммунальной инфраструктуры" sqref="C39"/>
  </dataValidations>
  <hyperlinks>
    <hyperlink ref="A47" location="'Титульный'!A1" tooltip="Добавить МР" display="Добавить МР"/>
    <hyperlink ref="B46" location="'Титульный'!A1" tooltip="Добавить МО" display="Добавить МО"/>
  </hyperlinks>
  <printOptions/>
  <pageMargins left="0.51" right="0.28" top="0.33" bottom="0.43" header="0.2" footer="0.2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 topLeftCell="C1">
      <selection activeCell="F15" sqref="F15"/>
    </sheetView>
  </sheetViews>
  <sheetFormatPr defaultColWidth="9.140625" defaultRowHeight="12.75"/>
  <cols>
    <col min="1" max="1" width="4.28125" style="0" customWidth="1"/>
    <col min="2" max="2" width="11.8515625" style="0" customWidth="1"/>
    <col min="15" max="15" width="9.28125" style="0" customWidth="1"/>
    <col min="16" max="16" width="9.421875" style="0" customWidth="1"/>
    <col min="17" max="17" width="12.140625" style="0" customWidth="1"/>
    <col min="19" max="19" width="11.140625" style="0" customWidth="1"/>
    <col min="20" max="20" width="9.8515625" style="0" customWidth="1"/>
    <col min="21" max="21" width="13.140625" style="0" customWidth="1"/>
  </cols>
  <sheetData>
    <row r="1" spans="1:21" ht="12.75" customHeight="1">
      <c r="A1" s="71" t="s">
        <v>67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1" ht="13.5" customHeight="1" thickBot="1">
      <c r="A2" s="73" t="str">
        <f>IF(org="","",IF(fil="",org,org&amp;" ("&amp;fil&amp;")"))&amp;IF(OR(godStart="",godEnd=""),"",", "&amp;YEAR(godStart)&amp;"-"&amp;YEAR(godEnd)&amp;" гг.")</f>
        <v>МУП "Городская коммунальная служба", 2011-2011 гг.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4" spans="1:21" ht="12.75">
      <c r="A4" s="75" t="s">
        <v>68</v>
      </c>
      <c r="B4" s="76" t="s">
        <v>69</v>
      </c>
      <c r="C4" s="77" t="str">
        <f>"Организации-перепродавцы"&amp;IF('[1]Титульный'!C17="тариф указан с НДС для плательщиков НДС",", с учётом НДС",IF('[1]Титульный'!C17="тариф указан без НДС для плательщиков НДС",", без учёта НДС",""))</f>
        <v>Организации-перепродавцы</v>
      </c>
      <c r="D4" s="78"/>
      <c r="E4" s="79"/>
      <c r="F4" s="77" t="str">
        <f>"Бюджетные потребители"&amp;IF('[1]Титульный'!C18="тариф указан с НДС для плательщиков НДС",", с учётом НДС",IF('[1]Титульный'!C18="тариф указан без НДС для плательщиков НДС",", без учёта НДС",""))</f>
        <v>Бюджетные потребители</v>
      </c>
      <c r="G4" s="78"/>
      <c r="H4" s="79"/>
      <c r="I4" s="77" t="str">
        <f>"Население"&amp;IF('[1]Титульный'!C19="тариф с НДС теплоснабжающих организаций-плательщиков НДС",", с учётом НДС","")</f>
        <v>Население</v>
      </c>
      <c r="J4" s="78"/>
      <c r="K4" s="79"/>
      <c r="L4" s="77" t="str">
        <f>"Прочие"&amp;IF('[1]Титульный'!C17="тариф указан с НДС для плательщиков НДС",", с учётом НДС",IF('[1]Титульный'!C17="тариф указан без НДС для плательщиков НДС",", без учёта НДС",""))</f>
        <v>Прочие</v>
      </c>
      <c r="M4" s="78"/>
      <c r="N4" s="79"/>
      <c r="O4" s="76" t="s">
        <v>70</v>
      </c>
      <c r="P4" s="76" t="s">
        <v>71</v>
      </c>
      <c r="Q4" s="76" t="s">
        <v>72</v>
      </c>
      <c r="R4" s="76"/>
      <c r="S4" s="76" t="s">
        <v>73</v>
      </c>
      <c r="T4" s="80" t="s">
        <v>74</v>
      </c>
      <c r="U4" s="81" t="s">
        <v>75</v>
      </c>
    </row>
    <row r="5" spans="1:21" ht="32.25" customHeight="1">
      <c r="A5" s="75"/>
      <c r="B5" s="76"/>
      <c r="C5" s="82" t="s">
        <v>76</v>
      </c>
      <c r="D5" s="82" t="s">
        <v>77</v>
      </c>
      <c r="E5" s="82"/>
      <c r="F5" s="82" t="s">
        <v>76</v>
      </c>
      <c r="G5" s="82" t="s">
        <v>77</v>
      </c>
      <c r="H5" s="82"/>
      <c r="I5" s="82" t="s">
        <v>76</v>
      </c>
      <c r="J5" s="82" t="s">
        <v>77</v>
      </c>
      <c r="K5" s="82"/>
      <c r="L5" s="82" t="s">
        <v>76</v>
      </c>
      <c r="M5" s="82" t="s">
        <v>77</v>
      </c>
      <c r="N5" s="82"/>
      <c r="O5" s="76"/>
      <c r="P5" s="76"/>
      <c r="Q5" s="76"/>
      <c r="R5" s="76"/>
      <c r="S5" s="76"/>
      <c r="T5" s="83"/>
      <c r="U5" s="81"/>
    </row>
    <row r="6" spans="1:21" ht="180.75" thickBot="1">
      <c r="A6" s="84"/>
      <c r="B6" s="85"/>
      <c r="C6" s="86"/>
      <c r="D6" s="87" t="s">
        <v>78</v>
      </c>
      <c r="E6" s="87" t="s">
        <v>79</v>
      </c>
      <c r="F6" s="86"/>
      <c r="G6" s="87" t="s">
        <v>78</v>
      </c>
      <c r="H6" s="87" t="s">
        <v>79</v>
      </c>
      <c r="I6" s="86"/>
      <c r="J6" s="87" t="s">
        <v>78</v>
      </c>
      <c r="K6" s="87" t="s">
        <v>79</v>
      </c>
      <c r="L6" s="86"/>
      <c r="M6" s="87" t="s">
        <v>78</v>
      </c>
      <c r="N6" s="87" t="s">
        <v>79</v>
      </c>
      <c r="O6" s="85"/>
      <c r="P6" s="85"/>
      <c r="Q6" s="88" t="s">
        <v>80</v>
      </c>
      <c r="R6" s="88" t="s">
        <v>81</v>
      </c>
      <c r="S6" s="85"/>
      <c r="T6" s="89"/>
      <c r="U6" s="90"/>
    </row>
    <row r="7" spans="1:21" ht="12.75">
      <c r="A7" s="91">
        <v>1</v>
      </c>
      <c r="B7" s="91" t="s">
        <v>35</v>
      </c>
      <c r="C7" s="92">
        <v>3</v>
      </c>
      <c r="D7" s="91" t="s">
        <v>82</v>
      </c>
      <c r="E7" s="91" t="s">
        <v>83</v>
      </c>
      <c r="F7" s="91" t="s">
        <v>84</v>
      </c>
      <c r="G7" s="91" t="s">
        <v>85</v>
      </c>
      <c r="H7" s="91" t="s">
        <v>86</v>
      </c>
      <c r="I7" s="91" t="s">
        <v>87</v>
      </c>
      <c r="J7" s="91" t="s">
        <v>88</v>
      </c>
      <c r="K7" s="91" t="s">
        <v>89</v>
      </c>
      <c r="L7" s="91" t="s">
        <v>90</v>
      </c>
      <c r="M7" s="91" t="s">
        <v>91</v>
      </c>
      <c r="N7" s="91" t="s">
        <v>92</v>
      </c>
      <c r="O7" s="91" t="s">
        <v>93</v>
      </c>
      <c r="P7" s="91" t="s">
        <v>94</v>
      </c>
      <c r="Q7" s="91" t="s">
        <v>95</v>
      </c>
      <c r="R7" s="91" t="s">
        <v>96</v>
      </c>
      <c r="S7" s="91" t="s">
        <v>97</v>
      </c>
      <c r="T7" s="91" t="s">
        <v>98</v>
      </c>
      <c r="U7" s="91" t="s">
        <v>99</v>
      </c>
    </row>
    <row r="8" spans="1:21" ht="69.75" customHeight="1">
      <c r="A8" s="93" t="s">
        <v>100</v>
      </c>
      <c r="B8" s="94" t="s">
        <v>101</v>
      </c>
      <c r="C8" s="95">
        <v>6.37</v>
      </c>
      <c r="D8" s="96"/>
      <c r="E8" s="96"/>
      <c r="F8" s="95">
        <v>6.37</v>
      </c>
      <c r="G8" s="96"/>
      <c r="H8" s="96"/>
      <c r="I8" s="95">
        <v>2.86</v>
      </c>
      <c r="J8" s="96"/>
      <c r="K8" s="96"/>
      <c r="L8" s="95">
        <v>6.37</v>
      </c>
      <c r="M8" s="96"/>
      <c r="N8" s="96"/>
      <c r="O8" s="97" t="s">
        <v>8</v>
      </c>
      <c r="P8" s="97" t="s">
        <v>102</v>
      </c>
      <c r="Q8" s="97" t="s">
        <v>103</v>
      </c>
      <c r="R8" s="98" t="s">
        <v>104</v>
      </c>
      <c r="S8" s="98" t="s">
        <v>105</v>
      </c>
      <c r="T8" s="98" t="s">
        <v>106</v>
      </c>
      <c r="U8" s="99" t="s">
        <v>107</v>
      </c>
    </row>
    <row r="9" spans="1:21" ht="63" customHeight="1">
      <c r="A9" s="93" t="s">
        <v>35</v>
      </c>
      <c r="B9" s="94" t="s">
        <v>101</v>
      </c>
      <c r="C9" s="95">
        <v>26.67</v>
      </c>
      <c r="D9" s="96"/>
      <c r="E9" s="96"/>
      <c r="F9" s="95">
        <v>82.5</v>
      </c>
      <c r="G9" s="96"/>
      <c r="H9" s="96"/>
      <c r="I9" s="95">
        <v>6.61</v>
      </c>
      <c r="J9" s="96"/>
      <c r="K9" s="96"/>
      <c r="L9" s="95">
        <v>82.5</v>
      </c>
      <c r="M9" s="96"/>
      <c r="N9" s="96"/>
      <c r="O9" s="97" t="s">
        <v>102</v>
      </c>
      <c r="P9" s="97" t="s">
        <v>108</v>
      </c>
      <c r="Q9" s="97" t="s">
        <v>109</v>
      </c>
      <c r="R9" s="98" t="s">
        <v>110</v>
      </c>
      <c r="S9" s="98" t="s">
        <v>111</v>
      </c>
      <c r="T9" s="98" t="s">
        <v>112</v>
      </c>
      <c r="U9" s="99" t="s">
        <v>107</v>
      </c>
    </row>
    <row r="10" spans="1:21" ht="62.25" customHeight="1">
      <c r="A10" s="93" t="s">
        <v>113</v>
      </c>
      <c r="B10" s="94" t="s">
        <v>101</v>
      </c>
      <c r="C10" s="95">
        <v>20.22</v>
      </c>
      <c r="D10" s="96"/>
      <c r="E10" s="96"/>
      <c r="F10" s="95">
        <v>41.25</v>
      </c>
      <c r="G10" s="96"/>
      <c r="H10" s="96"/>
      <c r="I10" s="95">
        <v>6.61</v>
      </c>
      <c r="J10" s="96"/>
      <c r="K10" s="96"/>
      <c r="L10" s="95">
        <v>41.25</v>
      </c>
      <c r="M10" s="96"/>
      <c r="N10" s="96"/>
      <c r="O10" s="97" t="s">
        <v>114</v>
      </c>
      <c r="P10" s="97" t="s">
        <v>10</v>
      </c>
      <c r="Q10" s="97" t="s">
        <v>108</v>
      </c>
      <c r="R10" s="98" t="s">
        <v>115</v>
      </c>
      <c r="S10" s="98" t="s">
        <v>111</v>
      </c>
      <c r="T10" s="98" t="s">
        <v>112</v>
      </c>
      <c r="U10" s="99" t="s">
        <v>107</v>
      </c>
    </row>
  </sheetData>
  <mergeCells count="22">
    <mergeCell ref="A1:U1"/>
    <mergeCell ref="A2:U2"/>
    <mergeCell ref="I5:I6"/>
    <mergeCell ref="J5:K5"/>
    <mergeCell ref="L5:L6"/>
    <mergeCell ref="M5:N5"/>
    <mergeCell ref="C5:C6"/>
    <mergeCell ref="D5:E5"/>
    <mergeCell ref="F5:F6"/>
    <mergeCell ref="G5:H5"/>
    <mergeCell ref="Q4:R5"/>
    <mergeCell ref="S4:S6"/>
    <mergeCell ref="T4:T6"/>
    <mergeCell ref="U4:U6"/>
    <mergeCell ref="A4:A6"/>
    <mergeCell ref="B4:B6"/>
    <mergeCell ref="C4:E4"/>
    <mergeCell ref="F4:H4"/>
    <mergeCell ref="I4:K4"/>
    <mergeCell ref="L4:N4"/>
    <mergeCell ref="O4:O6"/>
    <mergeCell ref="P4:P6"/>
  </mergeCells>
  <dataValidations count="3">
    <dataValidation allowBlank="1" showInputMessage="1" showErrorMessage="1" prompt="Выберите значение из календаря, выполнив двойной щелчок левой кнопки мыши по ячейке." sqref="O8:Q10"/>
    <dataValidation type="textLength" operator="lessThanOrEqual" allowBlank="1" showInputMessage="1" showErrorMessage="1" errorTitle="Ошибка" error="Допускается ввод не более 900 символов!" sqref="B9:B10 R8:U10">
      <formula1>900</formula1>
    </dataValidation>
    <dataValidation type="decimal" allowBlank="1" showErrorMessage="1" errorTitle="Ошибка" error="Допускается ввод только неотрицательных чисел!" sqref="C8:N10">
      <formula1>0</formula1>
      <formula2>9.99999999999999E+23</formula2>
    </dataValidation>
  </dataValidations>
  <printOptions/>
  <pageMargins left="0.23" right="0.24" top="0.42" bottom="1" header="0.2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E19" sqref="E19"/>
    </sheetView>
  </sheetViews>
  <sheetFormatPr defaultColWidth="9.140625" defaultRowHeight="12.75"/>
  <cols>
    <col min="1" max="1" width="4.140625" style="0" customWidth="1"/>
    <col min="2" max="2" width="21.00390625" style="0" customWidth="1"/>
    <col min="3" max="3" width="17.7109375" style="0" customWidth="1"/>
    <col min="4" max="4" width="12.57421875" style="0" customWidth="1"/>
    <col min="10" max="10" width="21.57421875" style="0" customWidth="1"/>
    <col min="11" max="11" width="19.7109375" style="0" customWidth="1"/>
  </cols>
  <sheetData>
    <row r="1" spans="1:11" ht="12.75" customHeight="1">
      <c r="A1" s="100" t="s">
        <v>116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3.5" customHeight="1" thickBot="1">
      <c r="A2" s="73" t="str">
        <f>IF(org="","",IF(fil="",org,org&amp;" ("&amp;fil&amp;")"))&amp;IF(OR(godStart="",godEnd=""),"",", "&amp;YEAR(godStart)&amp;"-"&amp;YEAR(godEnd)&amp;" гг.")</f>
        <v>МУП "Городская коммунальная служба", 2011-2011 гг.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4" spans="1:11" ht="96" customHeight="1" thickBot="1">
      <c r="A4" s="102" t="s">
        <v>68</v>
      </c>
      <c r="B4" s="103" t="s">
        <v>69</v>
      </c>
      <c r="C4" s="104"/>
      <c r="D4" s="105" t="s">
        <v>117</v>
      </c>
      <c r="E4" s="105" t="s">
        <v>118</v>
      </c>
      <c r="F4" s="105" t="s">
        <v>70</v>
      </c>
      <c r="G4" s="105" t="s">
        <v>71</v>
      </c>
      <c r="H4" s="105" t="s">
        <v>119</v>
      </c>
      <c r="I4" s="105" t="s">
        <v>120</v>
      </c>
      <c r="J4" s="105" t="s">
        <v>73</v>
      </c>
      <c r="K4" s="106" t="s">
        <v>74</v>
      </c>
    </row>
    <row r="5" spans="1:11" ht="12.75">
      <c r="A5" s="107">
        <v>1</v>
      </c>
      <c r="B5" s="108">
        <v>2</v>
      </c>
      <c r="C5" s="108"/>
      <c r="D5" s="109">
        <v>3</v>
      </c>
      <c r="E5" s="109">
        <v>4</v>
      </c>
      <c r="F5" s="109">
        <v>5</v>
      </c>
      <c r="G5" s="109">
        <v>6</v>
      </c>
      <c r="H5" s="107" t="s">
        <v>121</v>
      </c>
      <c r="I5" s="107" t="s">
        <v>122</v>
      </c>
      <c r="J5" s="109">
        <v>8</v>
      </c>
      <c r="K5" s="110">
        <v>9</v>
      </c>
    </row>
    <row r="6" spans="1:11" ht="23.25" customHeight="1">
      <c r="A6" s="111" t="s">
        <v>100</v>
      </c>
      <c r="B6" s="112" t="s">
        <v>123</v>
      </c>
      <c r="C6" s="113" t="s">
        <v>124</v>
      </c>
      <c r="D6" s="114" t="s">
        <v>125</v>
      </c>
      <c r="E6" s="95">
        <v>0</v>
      </c>
      <c r="F6" s="97"/>
      <c r="G6" s="97"/>
      <c r="H6" s="97"/>
      <c r="I6" s="115"/>
      <c r="J6" s="115"/>
      <c r="K6" s="99"/>
    </row>
    <row r="7" spans="1:11" ht="30.75" customHeight="1">
      <c r="A7" s="116"/>
      <c r="B7" s="117"/>
      <c r="C7" s="113" t="s">
        <v>126</v>
      </c>
      <c r="D7" s="114" t="s">
        <v>125</v>
      </c>
      <c r="E7" s="95">
        <v>0</v>
      </c>
      <c r="F7" s="97"/>
      <c r="G7" s="97"/>
      <c r="H7" s="97"/>
      <c r="I7" s="115"/>
      <c r="J7" s="115"/>
      <c r="K7" s="99"/>
    </row>
    <row r="8" spans="1:11" ht="32.25" customHeight="1">
      <c r="A8" s="118"/>
      <c r="B8" s="119"/>
      <c r="C8" s="113" t="s">
        <v>127</v>
      </c>
      <c r="D8" s="114" t="s">
        <v>125</v>
      </c>
      <c r="E8" s="95">
        <v>0</v>
      </c>
      <c r="F8" s="97"/>
      <c r="G8" s="97"/>
      <c r="H8" s="97"/>
      <c r="I8" s="115"/>
      <c r="J8" s="115"/>
      <c r="K8" s="99"/>
    </row>
    <row r="9" spans="1:11" ht="32.25" customHeight="1">
      <c r="A9" s="111" t="s">
        <v>35</v>
      </c>
      <c r="B9" s="112" t="s">
        <v>128</v>
      </c>
      <c r="C9" s="113" t="s">
        <v>126</v>
      </c>
      <c r="D9" s="114" t="s">
        <v>125</v>
      </c>
      <c r="E9" s="95">
        <v>0</v>
      </c>
      <c r="F9" s="97"/>
      <c r="G9" s="97"/>
      <c r="H9" s="97"/>
      <c r="I9" s="115"/>
      <c r="J9" s="115"/>
      <c r="K9" s="99"/>
    </row>
    <row r="10" spans="1:11" ht="45.75" customHeight="1">
      <c r="A10" s="118"/>
      <c r="B10" s="119"/>
      <c r="C10" s="113" t="s">
        <v>127</v>
      </c>
      <c r="D10" s="114" t="s">
        <v>125</v>
      </c>
      <c r="E10" s="95">
        <v>0</v>
      </c>
      <c r="F10" s="97"/>
      <c r="G10" s="97"/>
      <c r="H10" s="97"/>
      <c r="I10" s="115"/>
      <c r="J10" s="115"/>
      <c r="K10" s="99"/>
    </row>
    <row r="11" spans="1:11" ht="67.5" customHeight="1">
      <c r="A11" s="111" t="s">
        <v>113</v>
      </c>
      <c r="B11" s="112" t="s">
        <v>129</v>
      </c>
      <c r="C11" s="113" t="s">
        <v>126</v>
      </c>
      <c r="D11" s="114" t="s">
        <v>130</v>
      </c>
      <c r="E11" s="95">
        <v>0</v>
      </c>
      <c r="F11" s="97"/>
      <c r="G11" s="97"/>
      <c r="H11" s="97"/>
      <c r="I11" s="115"/>
      <c r="J11" s="115"/>
      <c r="K11" s="99"/>
    </row>
    <row r="12" spans="1:11" ht="52.5" customHeight="1">
      <c r="A12" s="118"/>
      <c r="B12" s="119"/>
      <c r="C12" s="113" t="s">
        <v>127</v>
      </c>
      <c r="D12" s="114" t="s">
        <v>130</v>
      </c>
      <c r="E12" s="95">
        <v>0</v>
      </c>
      <c r="F12" s="97"/>
      <c r="G12" s="97"/>
      <c r="H12" s="97"/>
      <c r="I12" s="115"/>
      <c r="J12" s="115"/>
      <c r="K12" s="99"/>
    </row>
    <row r="13" spans="1:11" ht="49.5" customHeight="1">
      <c r="A13" s="111" t="s">
        <v>84</v>
      </c>
      <c r="B13" s="112" t="s">
        <v>131</v>
      </c>
      <c r="C13" s="113" t="s">
        <v>126</v>
      </c>
      <c r="D13" s="114" t="s">
        <v>130</v>
      </c>
      <c r="E13" s="95">
        <v>0</v>
      </c>
      <c r="F13" s="97"/>
      <c r="G13" s="97"/>
      <c r="H13" s="97"/>
      <c r="I13" s="115"/>
      <c r="J13" s="115"/>
      <c r="K13" s="99"/>
    </row>
    <row r="14" spans="1:11" ht="46.5" customHeight="1">
      <c r="A14" s="118"/>
      <c r="B14" s="119"/>
      <c r="C14" s="113" t="s">
        <v>127</v>
      </c>
      <c r="D14" s="114" t="s">
        <v>130</v>
      </c>
      <c r="E14" s="95">
        <v>0</v>
      </c>
      <c r="F14" s="97"/>
      <c r="G14" s="97"/>
      <c r="H14" s="97"/>
      <c r="I14" s="115"/>
      <c r="J14" s="115"/>
      <c r="K14" s="99"/>
    </row>
  </sheetData>
  <mergeCells count="12">
    <mergeCell ref="A11:A12"/>
    <mergeCell ref="B11:B12"/>
    <mergeCell ref="A13:A14"/>
    <mergeCell ref="B13:B14"/>
    <mergeCell ref="A6:A8"/>
    <mergeCell ref="B6:B8"/>
    <mergeCell ref="A9:A10"/>
    <mergeCell ref="B9:B10"/>
    <mergeCell ref="B4:C4"/>
    <mergeCell ref="B5:C5"/>
    <mergeCell ref="A1:K1"/>
    <mergeCell ref="A2:K2"/>
  </mergeCells>
  <dataValidations count="3">
    <dataValidation type="decimal" allowBlank="1" showErrorMessage="1" errorTitle="Ошибка" error="Допускается ввод только неотрицательных чисел!" sqref="E6:E14">
      <formula1>0</formula1>
      <formula2>9.99999999999999E+23</formula2>
    </dataValidation>
    <dataValidation allowBlank="1" showInputMessage="1" showErrorMessage="1" prompt="Выберите значение из календаря, выполнив двойной щелчок левой кнопки мыши по ячейке." sqref="F6:H14"/>
    <dataValidation type="textLength" operator="lessThanOrEqual" allowBlank="1" showInputMessage="1" showErrorMessage="1" errorTitle="Ошибка" error="Допускается ввод не более 900 символов!" sqref="I6:K14">
      <formula1>900</formula1>
    </dataValidation>
  </dataValidations>
  <printOptions/>
  <pageMargins left="0.36" right="0.32" top="0.45" bottom="0.28" header="0.26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E27" sqref="E27"/>
    </sheetView>
  </sheetViews>
  <sheetFormatPr defaultColWidth="9.140625" defaultRowHeight="12.75"/>
  <cols>
    <col min="1" max="1" width="5.28125" style="0" customWidth="1"/>
    <col min="2" max="2" width="22.140625" style="0" customWidth="1"/>
    <col min="3" max="3" width="30.00390625" style="0" customWidth="1"/>
    <col min="4" max="4" width="16.28125" style="0" customWidth="1"/>
    <col min="5" max="5" width="16.00390625" style="0" customWidth="1"/>
    <col min="6" max="6" width="16.57421875" style="0" customWidth="1"/>
    <col min="7" max="7" width="27.140625" style="0" customWidth="1"/>
  </cols>
  <sheetData>
    <row r="1" spans="1:7" ht="12.75">
      <c r="A1" s="120" t="s">
        <v>132</v>
      </c>
      <c r="B1" s="121"/>
      <c r="C1" s="121"/>
      <c r="D1" s="121"/>
      <c r="E1" s="121"/>
      <c r="F1" s="121"/>
      <c r="G1" s="121"/>
    </row>
    <row r="2" spans="1:7" ht="13.5" customHeight="1" thickBot="1">
      <c r="A2" s="122" t="str">
        <f>IF(org="","",IF(fil="",org,org&amp;" ("&amp;fil&amp;")"))&amp;IF(OR(godStart="",godEnd=""),"",", "&amp;YEAR(godStart)&amp;"-"&amp;YEAR(godEnd)&amp;" гг.")</f>
        <v>МУП "Городская коммунальная служба", 2011-2011 гг.</v>
      </c>
      <c r="B2" s="123"/>
      <c r="C2" s="123"/>
      <c r="D2" s="123"/>
      <c r="E2" s="123"/>
      <c r="F2" s="123"/>
      <c r="G2" s="123"/>
    </row>
    <row r="4" spans="1:7" ht="51" customHeight="1" thickBot="1">
      <c r="A4" s="124" t="s">
        <v>133</v>
      </c>
      <c r="B4" s="125"/>
      <c r="C4" s="125"/>
      <c r="D4" s="125"/>
      <c r="E4" s="125"/>
      <c r="F4" s="125"/>
      <c r="G4" s="126"/>
    </row>
    <row r="5" spans="1:7" ht="12.75">
      <c r="A5" s="127"/>
      <c r="B5" s="127"/>
      <c r="C5" s="128"/>
      <c r="D5" s="127"/>
      <c r="E5" s="127"/>
      <c r="F5" s="127"/>
      <c r="G5" s="127"/>
    </row>
    <row r="6" spans="1:7" ht="34.5" thickBot="1">
      <c r="A6" s="129" t="s">
        <v>68</v>
      </c>
      <c r="B6" s="129" t="s">
        <v>134</v>
      </c>
      <c r="C6" s="130" t="s">
        <v>135</v>
      </c>
      <c r="D6" s="130" t="s">
        <v>136</v>
      </c>
      <c r="E6" s="130" t="s">
        <v>137</v>
      </c>
      <c r="F6" s="130" t="s">
        <v>138</v>
      </c>
      <c r="G6" s="131" t="s">
        <v>139</v>
      </c>
    </row>
    <row r="7" spans="1:7" ht="12.75">
      <c r="A7" s="132">
        <v>1</v>
      </c>
      <c r="B7" s="132">
        <f>A7+1</f>
        <v>2</v>
      </c>
      <c r="C7" s="132" t="s">
        <v>113</v>
      </c>
      <c r="D7" s="133">
        <v>4</v>
      </c>
      <c r="E7" s="133">
        <v>5</v>
      </c>
      <c r="F7" s="133">
        <v>6</v>
      </c>
      <c r="G7" s="133">
        <v>7</v>
      </c>
    </row>
    <row r="8" spans="1:7" ht="12.75">
      <c r="A8" s="134">
        <v>1</v>
      </c>
      <c r="B8" s="135" t="s">
        <v>140</v>
      </c>
      <c r="C8" s="136"/>
      <c r="D8" s="136"/>
      <c r="E8" s="136"/>
      <c r="F8" s="136"/>
      <c r="G8" s="137"/>
    </row>
    <row r="9" spans="1:7" ht="12.75">
      <c r="A9" s="138" t="s">
        <v>141</v>
      </c>
      <c r="B9" s="139" t="s">
        <v>142</v>
      </c>
      <c r="C9" s="115" t="s">
        <v>143</v>
      </c>
      <c r="D9" s="97" t="s">
        <v>109</v>
      </c>
      <c r="E9" s="140" t="s">
        <v>144</v>
      </c>
      <c r="F9" s="140" t="s">
        <v>144</v>
      </c>
      <c r="G9" s="141" t="s">
        <v>145</v>
      </c>
    </row>
    <row r="10" spans="1:7" ht="12.75">
      <c r="A10" s="138" t="s">
        <v>146</v>
      </c>
      <c r="B10" s="139" t="s">
        <v>147</v>
      </c>
      <c r="C10" s="142" t="s">
        <v>112</v>
      </c>
      <c r="D10" s="97" t="s">
        <v>148</v>
      </c>
      <c r="E10" s="143" t="s">
        <v>149</v>
      </c>
      <c r="F10" s="144" t="s">
        <v>148</v>
      </c>
      <c r="G10" s="145" t="s">
        <v>144</v>
      </c>
    </row>
    <row r="11" spans="1:7" ht="12.75">
      <c r="A11" s="138" t="s">
        <v>150</v>
      </c>
      <c r="B11" s="146" t="s">
        <v>147</v>
      </c>
      <c r="C11" s="142" t="s">
        <v>112</v>
      </c>
      <c r="D11" s="147" t="s">
        <v>114</v>
      </c>
      <c r="E11" s="143" t="s">
        <v>151</v>
      </c>
      <c r="F11" s="143" t="s">
        <v>114</v>
      </c>
      <c r="G11" s="148" t="s">
        <v>144</v>
      </c>
    </row>
  </sheetData>
  <mergeCells count="3">
    <mergeCell ref="A4:G4"/>
    <mergeCell ref="A1:G1"/>
    <mergeCell ref="A2:G2"/>
  </mergeCells>
  <dataValidations count="3">
    <dataValidation type="textLength" operator="lessThanOrEqual" allowBlank="1" showInputMessage="1" showErrorMessage="1" prompt="Введите гиперссылку в ячейку! &#10;Для редактирования указанной гиперссылки или перехода по ней выполните двойной щелчок левой клавиши мыши по ячейке." errorTitle="Ошибка" error="Допускается ввод не более 900 символов!" sqref="G9 G11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D9:D11"/>
    <dataValidation type="textLength" operator="lessThanOrEqual" allowBlank="1" showInputMessage="1" showErrorMessage="1" errorTitle="Ошибка" error="Допускается ввод не более 900 символов!" sqref="B11:C11 C9:C10 E10:F11">
      <formula1>900</formula1>
    </dataValidation>
  </dataValidations>
  <printOptions/>
  <pageMargins left="0.75" right="0.39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"/>
  <sheetViews>
    <sheetView tabSelected="1" workbookViewId="0" topLeftCell="A1">
      <selection activeCell="G36" sqref="G36"/>
    </sheetView>
  </sheetViews>
  <sheetFormatPr defaultColWidth="9.140625" defaultRowHeight="12.75"/>
  <cols>
    <col min="1" max="1" width="27.8515625" style="0" customWidth="1"/>
    <col min="2" max="2" width="20.00390625" style="0" customWidth="1"/>
    <col min="3" max="3" width="14.140625" style="0" customWidth="1"/>
  </cols>
  <sheetData>
    <row r="1" spans="1:3" ht="12.75">
      <c r="A1" s="149" t="s">
        <v>152</v>
      </c>
      <c r="B1" s="150"/>
      <c r="C1" s="151"/>
    </row>
    <row r="2" spans="1:3" ht="13.5" thickBot="1">
      <c r="A2" s="152" t="str">
        <f>IF(org="","",IF(fil="",org,org&amp;" ("&amp;fil&amp;")"))&amp;IF(OR(godStart="",godEnd=""),"",", "&amp;YEAR(godStart)&amp;"-"&amp;YEAR(godEnd)&amp;" гг.")</f>
        <v>МУП "Городская коммунальная служба", 2011-2011 гг.</v>
      </c>
      <c r="B2" s="153"/>
      <c r="C2" s="154"/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Computer</cp:lastModifiedBy>
  <cp:lastPrinted>2012-07-26T06:09:38Z</cp:lastPrinted>
  <dcterms:created xsi:type="dcterms:W3CDTF">1996-10-08T23:32:33Z</dcterms:created>
  <dcterms:modified xsi:type="dcterms:W3CDTF">2012-07-26T06:10:58Z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